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2"/>
  </bookViews>
  <sheets>
    <sheet name="стр.1" sheetId="1" r:id="rId1"/>
    <sheet name="стр.2_3" sheetId="2" r:id="rId2"/>
    <sheet name="стр.4_5" sheetId="3" r:id="rId3"/>
  </sheets>
  <definedNames>
    <definedName name="_xlnm.Print_Titles" localSheetId="1">'стр.2_3'!$4:$4</definedName>
    <definedName name="_xlnm.Print_Titles" localSheetId="2">'стр.4_5'!$5:$6</definedName>
    <definedName name="_xlnm.Print_Area" localSheetId="0">'стр.1'!$A$1:$DD$48</definedName>
    <definedName name="_xlnm.Print_Area" localSheetId="1">'стр.2_3'!$A$1:$DD$76</definedName>
    <definedName name="_xlnm.Print_Area" localSheetId="2">'стр.4_5'!$A$1:$DD$145</definedName>
  </definedNames>
  <calcPr fullCalcOnLoad="1"/>
</workbook>
</file>

<file path=xl/sharedStrings.xml><?xml version="1.0" encoding="utf-8"?>
<sst xmlns="http://schemas.openxmlformats.org/spreadsheetml/2006/main" count="295" uniqueCount="184">
  <si>
    <t>Наименование показателя</t>
  </si>
  <si>
    <t>из них:</t>
  </si>
  <si>
    <t>"</t>
  </si>
  <si>
    <t xml:space="preserve"> г.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</si>
  <si>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</si>
  <si>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</si>
  <si>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</si>
  <si>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</si>
  <si>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</si>
  <si>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</si>
  <si>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</si>
  <si>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</si>
  <si>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</si>
  <si>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Х</t>
  </si>
  <si>
    <t>Поступление нефинансовых активов,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</si>
  <si>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</si>
  <si>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</si>
  <si>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Заработная плата</t>
  </si>
  <si>
    <t>Прочие выплаты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</si>
  <si>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</si>
  <si>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</si>
  <si>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</si>
  <si>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</si>
  <si>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</si>
  <si>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</si>
  <si>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</si>
  <si>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</si>
  <si>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</si>
  <si>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</si>
  <si>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</si>
  <si>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</si>
  <si>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</si>
  <si>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</si>
  <si>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Прочие расходы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</si>
  <si>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</si>
  <si>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</si>
  <si>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</si>
  <si>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</si>
  <si>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</si>
  <si>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</si>
  <si>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</si>
  <si>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</si>
  <si>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</si>
  <si>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</si>
  <si>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</si>
  <si>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</si>
  <si>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</si>
  <si>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</si>
  <si>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</si>
  <si>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</si>
  <si>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</si>
  <si>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</si>
  <si>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</si>
  <si>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</si>
  <si>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</si>
  <si>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</si>
  <si>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</si>
  <si>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</si>
  <si>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</si>
  <si>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Поступления от реализации ценных бумаг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</si>
  <si>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</si>
  <si>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</si>
  <si>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</si>
  <si>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</si>
  <si>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Исполнитель</t>
  </si>
  <si>
    <t>тел.</t>
  </si>
  <si>
    <t>2.2.3. по выданным авансам на коммунальные услуги</t>
  </si>
  <si>
    <t>Начисления на выплаты по оплате труда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</si>
  <si>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</si>
  <si>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</si>
  <si>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</si>
  <si>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</si>
  <si>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</si>
  <si>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</si>
  <si>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</si>
  <si>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Поступления, всего: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</si>
  <si>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</si>
  <si>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</si>
  <si>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</si>
  <si>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</si>
  <si>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</si>
  <si>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</si>
  <si>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</si>
  <si>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(Главный бухгалтер)</t>
  </si>
  <si>
    <t>Увеличение стоимости основных средств</t>
  </si>
  <si>
    <t>Увеличение стоимости материальных запасов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</si>
  <si>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</si>
  <si>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</si>
  <si>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имущества, приобретенного муниципальным бюджетным учреждением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</si>
  <si>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</si>
  <si>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</si>
  <si>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</si>
  <si>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 бюджета городского округа</t>
  </si>
  <si>
    <t>2.2. Дебиторская задолженность по выданным авансам, полученным за счет средств  бюджета городского окурга, всего:</t>
  </si>
  <si>
    <t>3.2. Кредиторская задолженность по расчетам с поставщиками и подрядчиками за счет средств бюджета городского округа, всего:</t>
  </si>
  <si>
    <t>Субсидии на выполнение муниципального задания</t>
  </si>
  <si>
    <t xml:space="preserve">в том числе: </t>
  </si>
  <si>
    <t>Субсидии на иные цели (целевые субсидии), всего:</t>
  </si>
  <si>
    <t xml:space="preserve">     услуга №2</t>
  </si>
  <si>
    <t>средства местного бюджета</t>
  </si>
  <si>
    <t>средства областного бюджета</t>
  </si>
  <si>
    <t>за счет субсидий на выполнение муниципального задания</t>
  </si>
  <si>
    <t>за счет целевых субсидий</t>
  </si>
  <si>
    <t>за счет средств от оказания платных услуг</t>
  </si>
  <si>
    <t>от оказания платных услуг сверх установленного муниципального задания</t>
  </si>
  <si>
    <t>от сдачи имущества в аренду</t>
  </si>
  <si>
    <t>Корпачева Е А</t>
  </si>
  <si>
    <t>Азаренко Н А</t>
  </si>
  <si>
    <t>4-15-22</t>
  </si>
  <si>
    <t xml:space="preserve">Руководитель муниципального бюджетного учреждения Д/С № </t>
  </si>
  <si>
    <t xml:space="preserve"> Заведующая МБДОУ </t>
  </si>
  <si>
    <t>за счет субвенции</t>
  </si>
  <si>
    <t>за счет субсидий на выполнение муниципального задания(местный бюджет)</t>
  </si>
  <si>
    <t>прочие поступления(родительская плата)</t>
  </si>
  <si>
    <t>Прочие поступления(родительская плата)</t>
  </si>
  <si>
    <t xml:space="preserve">     услуга №1( реализация основных общеобразовательных программ дошкольного образования)</t>
  </si>
  <si>
    <t xml:space="preserve">     услуга №1( реализация основных общеобразовательных программ дошкольного образования) </t>
  </si>
  <si>
    <t>за счет целевых субсидий: Программа " профилактика терроризма и экстремизма"</t>
  </si>
  <si>
    <t>за счет целевых субсидий: Программа " Совершенствование системы образования г.Клинцы""</t>
  </si>
  <si>
    <t>Пособия по социальной помощи населению</t>
  </si>
  <si>
    <t>12110</t>
  </si>
  <si>
    <t>12120</t>
  </si>
  <si>
    <t>12130</t>
  </si>
  <si>
    <t>12210</t>
  </si>
  <si>
    <t>12220</t>
  </si>
  <si>
    <t>12230</t>
  </si>
  <si>
    <t>12250</t>
  </si>
  <si>
    <t>12261</t>
  </si>
  <si>
    <t>12620</t>
  </si>
  <si>
    <t>12902</t>
  </si>
  <si>
    <t>13100</t>
  </si>
  <si>
    <t>13401</t>
  </si>
  <si>
    <t>13402</t>
  </si>
  <si>
    <t>Зуборева ВВ</t>
  </si>
  <si>
    <t>12901</t>
  </si>
  <si>
    <t>Приложение №1</t>
  </si>
  <si>
    <t>Утверждено</t>
  </si>
  <si>
    <t xml:space="preserve">Начальник отдела образования </t>
  </si>
  <si>
    <t xml:space="preserve">Клинцовскойгородской администрации - </t>
  </si>
  <si>
    <t>Ж.А.Бурнос</t>
  </si>
  <si>
    <t>Согласовано:</t>
  </si>
  <si>
    <t>Начальник финансового управления</t>
  </si>
  <si>
    <t>Клинцовской городской администрации</t>
  </si>
  <si>
    <t xml:space="preserve">                                              М.А. Титенко</t>
  </si>
  <si>
    <t>План финансово-хозяйственной деятельности</t>
  </si>
  <si>
    <t>на 20</t>
  </si>
  <si>
    <t xml:space="preserve"> год</t>
  </si>
  <si>
    <t>КОДЫ</t>
  </si>
  <si>
    <t>Форма по КФД</t>
  </si>
  <si>
    <t>Дата</t>
  </si>
  <si>
    <t>Наименование муниципального  бюджетного    учреждения</t>
  </si>
  <si>
    <t>Муниципальное бюджетное дошкольное образовательное учреждение  -   детский сад     №32 "Сказка" Клинцы  Брянской обл.</t>
  </si>
  <si>
    <t>по ОКПО</t>
  </si>
  <si>
    <t>30328057</t>
  </si>
  <si>
    <t>ИНН/КПП</t>
  </si>
  <si>
    <t>3203007328/324101001</t>
  </si>
  <si>
    <t>Единица измерения: руб.</t>
  </si>
  <si>
    <t>по ОКЕИ</t>
  </si>
  <si>
    <t>383</t>
  </si>
  <si>
    <t>Наименование органа, осуществляющего</t>
  </si>
  <si>
    <t>Клинцовская  городская  администрация</t>
  </si>
  <si>
    <t>функции и полномочия учредителя</t>
  </si>
  <si>
    <t>Адрес фактического местонахождения</t>
  </si>
  <si>
    <t>г. Клинцы,ул.Союзная -97</t>
  </si>
  <si>
    <t>муниципального бюджетного учреждения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</si>
  <si>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</si>
  <si>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учреждения:</t>
  </si>
  <si>
    <t>Организация предоставления общедоступного бесплатного образования на территории муниципального образования городского округа " город Клинцы Брянской области"</t>
  </si>
  <si>
    <t>1.2. Виды деятельности муниципального бюджетного учреждения:</t>
  </si>
  <si>
    <t xml:space="preserve">Обеспечение  воспитания , обучения , развития детей , а также присмотр, уход и  оздоровление детей в возрасте от 2-х месяцев до 7 лет. </t>
  </si>
  <si>
    <t>1.3. Перечень услуг (работ), осуществляемых на платной основе:</t>
  </si>
  <si>
    <t>Кружок английского языка</t>
  </si>
  <si>
    <t>Прочие расходы(Спонсорские средства)</t>
  </si>
  <si>
    <t>Спонсорские средства</t>
  </si>
  <si>
    <t>и плановый период 2019-2020 гг.</t>
  </si>
  <si>
    <t>18</t>
  </si>
  <si>
    <t>первый год планового периода 2019</t>
  </si>
  <si>
    <t>второй год планового периода 2020</t>
  </si>
  <si>
    <t>2018 очередной финансовый год</t>
  </si>
  <si>
    <t xml:space="preserve">Код
дополнительнойклассификации </t>
  </si>
  <si>
    <t>05</t>
  </si>
  <si>
    <t>01</t>
  </si>
  <si>
    <t>06</t>
  </si>
  <si>
    <t>31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</si>
</sst>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7"/>
      <name val="Times New Roman"/>
      <family val="1"/>
    </font>
    <font>
      <b/>
      <sz val="11"/>
      <color indexed="36"/>
      <name val="Times New Roman"/>
      <family val="1"/>
    </font>
    <font>
      <b/>
      <sz val="11"/>
      <color indexed="5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7030A0"/>
      <name val="Times New Roman"/>
      <family val="1"/>
    </font>
    <font>
      <b/>
      <sz val="11"/>
      <color rgb="FF00B050"/>
      <name val="Times New Roman"/>
      <family val="1"/>
    </font>
    <font>
      <b/>
      <sz val="11"/>
      <color rgb="FF92D05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 wrapText="1" indent="3"/>
    </xf>
    <xf numFmtId="0" fontId="1" fillId="0" borderId="12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/>
    </xf>
    <xf numFmtId="14" fontId="5" fillId="0" borderId="0" xfId="0" applyNumberFormat="1" applyFont="1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justify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center"/>
    </xf>
    <xf numFmtId="49" fontId="7" fillId="0" borderId="17" xfId="0" applyNumberFormat="1" applyFont="1" applyFill="1" applyBorder="1" applyAlignment="1">
      <alignment horizontal="left"/>
    </xf>
    <xf numFmtId="0" fontId="1" fillId="0" borderId="17" xfId="0" applyFont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left" vertical="distributed" wrapText="1"/>
    </xf>
    <xf numFmtId="0" fontId="1" fillId="0" borderId="0" xfId="0" applyFont="1" applyFill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7" xfId="0" applyFont="1" applyBorder="1" applyAlignment="1">
      <alignment horizontal="left" vertical="top" wrapText="1" indent="2"/>
    </xf>
    <xf numFmtId="0" fontId="1" fillId="0" borderId="18" xfId="0" applyFont="1" applyBorder="1" applyAlignment="1">
      <alignment horizontal="left" vertical="top" wrapText="1" indent="2"/>
    </xf>
    <xf numFmtId="0" fontId="3" fillId="0" borderId="12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3" fillId="0" borderId="14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left" wrapText="1" indent="3"/>
    </xf>
    <xf numFmtId="0" fontId="1" fillId="0" borderId="14" xfId="0" applyFont="1" applyBorder="1" applyAlignment="1">
      <alignment horizontal="left" wrapText="1" indent="3"/>
    </xf>
    <xf numFmtId="0" fontId="1" fillId="0" borderId="13" xfId="0" applyFont="1" applyBorder="1" applyAlignment="1">
      <alignment horizontal="left" wrapText="1" indent="3"/>
    </xf>
    <xf numFmtId="0" fontId="5" fillId="0" borderId="11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45" fillId="0" borderId="11" xfId="0" applyFont="1" applyBorder="1" applyAlignment="1">
      <alignment horizontal="center" vertical="top"/>
    </xf>
    <xf numFmtId="0" fontId="45" fillId="0" borderId="14" xfId="0" applyFont="1" applyBorder="1" applyAlignment="1">
      <alignment horizontal="center" vertical="top"/>
    </xf>
    <xf numFmtId="0" fontId="45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/>
    </xf>
    <xf numFmtId="0" fontId="46" fillId="0" borderId="14" xfId="0" applyFont="1" applyBorder="1" applyAlignment="1">
      <alignment horizontal="center" vertical="top"/>
    </xf>
    <xf numFmtId="0" fontId="46" fillId="0" borderId="13" xfId="0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3" fillId="33" borderId="11" xfId="0" applyFont="1" applyFill="1" applyBorder="1" applyAlignment="1">
      <alignment horizontal="center" vertical="top"/>
    </xf>
    <xf numFmtId="0" fontId="3" fillId="33" borderId="14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0" fontId="47" fillId="0" borderId="11" xfId="0" applyFont="1" applyBorder="1" applyAlignment="1">
      <alignment horizontal="center" vertical="top"/>
    </xf>
    <xf numFmtId="0" fontId="47" fillId="0" borderId="14" xfId="0" applyFont="1" applyBorder="1" applyAlignment="1">
      <alignment horizontal="center" vertical="top"/>
    </xf>
    <xf numFmtId="0" fontId="47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1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 vertical="top"/>
    </xf>
    <xf numFmtId="49" fontId="5" fillId="0" borderId="17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5" fillId="0" borderId="17" xfId="0" applyNumberFormat="1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top" wrapText="1" indent="3"/>
    </xf>
    <xf numFmtId="0" fontId="1" fillId="0" borderId="14" xfId="0" applyFont="1" applyBorder="1" applyAlignment="1">
      <alignment horizontal="left" vertical="top" wrapText="1" indent="3"/>
    </xf>
    <xf numFmtId="0" fontId="1" fillId="0" borderId="13" xfId="0" applyFont="1" applyBorder="1" applyAlignment="1">
      <alignment horizontal="left" vertical="top" wrapText="1" indent="3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47"/>
  <sheetViews>
    <sheetView zoomScaleSheetLayoutView="100" zoomScalePageLayoutView="0" workbookViewId="0" topLeftCell="A1">
      <selection activeCell="EI17" sqref="EI17"/>
    </sheetView>
  </sheetViews>
  <sheetFormatPr defaultColWidth="0.875" defaultRowHeight="12.75"/>
  <cols>
    <col min="1" max="106" width="0.875" style="1" customWidth="1"/>
    <col min="107" max="107" width="0.74609375" style="1" customWidth="1"/>
    <col min="108" max="108" width="0.875" style="1" hidden="1" customWidth="1"/>
    <col min="109" max="16384" width="0.875" style="1" customWidth="1"/>
  </cols>
  <sheetData>
    <row r="1" s="2" customFormat="1" ht="11.25" customHeight="1">
      <c r="BM1" s="2" t="s">
        <v>135</v>
      </c>
    </row>
    <row r="2" spans="5:65" s="2" customFormat="1" ht="11.25" customHeight="1">
      <c r="E2" s="19"/>
      <c r="F2" s="19"/>
      <c r="G2" s="19"/>
      <c r="H2" s="19"/>
      <c r="I2" s="19"/>
      <c r="J2" s="19" t="s">
        <v>136</v>
      </c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BM2" s="39"/>
    </row>
    <row r="3" spans="5:45" s="2" customFormat="1" ht="11.25" customHeight="1">
      <c r="E3" s="19"/>
      <c r="F3" s="19"/>
      <c r="G3" s="19"/>
      <c r="H3" s="19"/>
      <c r="I3" s="19"/>
      <c r="J3" s="19" t="s">
        <v>137</v>
      </c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</row>
    <row r="4" spans="5:65" s="2" customFormat="1" ht="11.25" customHeight="1">
      <c r="E4" s="19"/>
      <c r="F4" s="19"/>
      <c r="G4" s="19"/>
      <c r="H4" s="19"/>
      <c r="I4" s="19"/>
      <c r="J4" s="19" t="s">
        <v>138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BM4" s="39"/>
    </row>
    <row r="5" spans="5:65" s="2" customFormat="1" ht="11.25" customHeight="1"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BM5" s="39"/>
    </row>
    <row r="6" spans="5:65" s="2" customFormat="1" ht="11.25" customHeight="1"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 t="s">
        <v>139</v>
      </c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BM6" s="39"/>
    </row>
    <row r="7" spans="5:65" s="2" customFormat="1" ht="11.25" customHeight="1">
      <c r="E7" s="19"/>
      <c r="F7" s="19"/>
      <c r="G7" s="19"/>
      <c r="H7" s="40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BM7" s="39"/>
    </row>
    <row r="8" spans="5:65" s="2" customFormat="1" ht="11.25" customHeight="1"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BM8" s="39"/>
    </row>
    <row r="9" spans="5:71" ht="9.75" customHeight="1"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BS9" s="41"/>
    </row>
    <row r="10" spans="5:108" ht="15">
      <c r="E10" s="19"/>
      <c r="F10" s="19"/>
      <c r="G10" s="19"/>
      <c r="H10" s="19" t="s">
        <v>140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BS10" s="41"/>
      <c r="DD10" s="42"/>
    </row>
    <row r="11" spans="5:45" ht="15" customHeight="1">
      <c r="E11" s="19"/>
      <c r="F11" s="19" t="s">
        <v>141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</row>
    <row r="12" spans="5:109" ht="15">
      <c r="E12" s="19"/>
      <c r="F12" s="19" t="s">
        <v>142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BD12" s="43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43"/>
    </row>
    <row r="13" spans="5:109" ht="27.75" customHeight="1">
      <c r="E13" s="19"/>
      <c r="F13" s="19" t="s">
        <v>143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BD13" s="43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43"/>
    </row>
    <row r="14" spans="5:109" s="2" customFormat="1" ht="12.75"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BD14" s="44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44"/>
    </row>
    <row r="15" spans="5:109" ht="15"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BD15" s="43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43"/>
      <c r="BZ15" s="43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43"/>
    </row>
    <row r="16" spans="56:109" s="2" customFormat="1" ht="12">
      <c r="BD16" s="44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44"/>
      <c r="BZ16" s="44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44"/>
    </row>
    <row r="17" spans="56:109" ht="15">
      <c r="BD17" s="43"/>
      <c r="BE17" s="43"/>
      <c r="BF17" s="43"/>
      <c r="BG17" s="43"/>
      <c r="BH17" s="43"/>
      <c r="BI17" s="43"/>
      <c r="BJ17" s="43"/>
      <c r="BK17" s="43"/>
      <c r="BL17" s="43"/>
      <c r="BM17" s="45"/>
      <c r="BN17" s="74"/>
      <c r="BO17" s="74"/>
      <c r="BP17" s="74"/>
      <c r="BQ17" s="74"/>
      <c r="BR17" s="43"/>
      <c r="BS17" s="43"/>
      <c r="BT17" s="43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5"/>
      <c r="CN17" s="75"/>
      <c r="CO17" s="75"/>
      <c r="CP17" s="75"/>
      <c r="CQ17" s="76"/>
      <c r="CR17" s="76"/>
      <c r="CS17" s="76"/>
      <c r="CT17" s="76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</row>
    <row r="18" ht="15">
      <c r="CY18" s="46"/>
    </row>
    <row r="19" spans="1:108" ht="16.5">
      <c r="A19" s="77" t="s">
        <v>144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</row>
    <row r="20" spans="36:58" s="47" customFormat="1" ht="16.5">
      <c r="AJ20" s="48"/>
      <c r="AM20" s="48"/>
      <c r="AV20" s="49"/>
      <c r="AW20" s="49"/>
      <c r="AX20" s="49"/>
      <c r="BA20" s="49" t="s">
        <v>145</v>
      </c>
      <c r="BB20" s="78" t="s">
        <v>175</v>
      </c>
      <c r="BC20" s="78"/>
      <c r="BD20" s="78"/>
      <c r="BE20" s="78"/>
      <c r="BF20" s="47" t="s">
        <v>146</v>
      </c>
    </row>
    <row r="21" ht="4.5" customHeight="1"/>
    <row r="22" spans="18:108" ht="17.25" customHeight="1"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 t="s">
        <v>174</v>
      </c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1"/>
      <c r="CL22" s="51"/>
      <c r="CM22" s="51"/>
      <c r="CO22" s="79" t="s">
        <v>147</v>
      </c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</row>
    <row r="23" spans="91:108" ht="15" customHeight="1">
      <c r="CM23" s="42" t="s">
        <v>148</v>
      </c>
      <c r="CO23" s="80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2"/>
    </row>
    <row r="24" spans="36:108" ht="15" customHeight="1">
      <c r="AJ24" s="3"/>
      <c r="AK24" s="52" t="s">
        <v>2</v>
      </c>
      <c r="AL24" s="83" t="s">
        <v>181</v>
      </c>
      <c r="AM24" s="83"/>
      <c r="AN24" s="83"/>
      <c r="AO24" s="83"/>
      <c r="AP24" s="1" t="s">
        <v>2</v>
      </c>
      <c r="AS24" s="83" t="s">
        <v>182</v>
      </c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75">
        <v>20</v>
      </c>
      <c r="BL24" s="75"/>
      <c r="BM24" s="75"/>
      <c r="BN24" s="75"/>
      <c r="BO24" s="84" t="s">
        <v>175</v>
      </c>
      <c r="BP24" s="84"/>
      <c r="BQ24" s="84"/>
      <c r="BR24" s="84"/>
      <c r="BS24" s="1" t="s">
        <v>3</v>
      </c>
      <c r="BU24" s="3"/>
      <c r="BY24" s="53"/>
      <c r="CM24" s="42" t="s">
        <v>149</v>
      </c>
      <c r="CO24" s="80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2"/>
    </row>
    <row r="25" spans="77:108" ht="15" customHeight="1">
      <c r="BY25" s="53"/>
      <c r="BZ25" s="53"/>
      <c r="CM25" s="42"/>
      <c r="CO25" s="80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2"/>
    </row>
    <row r="26" spans="77:108" ht="9.75" customHeight="1">
      <c r="BY26" s="53"/>
      <c r="BZ26" s="53"/>
      <c r="CM26" s="42"/>
      <c r="CO26" s="80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2"/>
    </row>
    <row r="27" spans="1:108" ht="33" customHeight="1">
      <c r="A27" s="86" t="s">
        <v>150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8" t="s">
        <v>151</v>
      </c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Y27" s="53"/>
      <c r="CM27" s="42" t="s">
        <v>152</v>
      </c>
      <c r="CO27" s="80" t="s">
        <v>153</v>
      </c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2"/>
    </row>
    <row r="28" spans="1:108" ht="42" customHeight="1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Y28" s="53"/>
      <c r="BZ28" s="53"/>
      <c r="CM28" s="54"/>
      <c r="CO28" s="80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2"/>
    </row>
    <row r="29" spans="1:108" ht="15" customHeight="1">
      <c r="A29" s="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Y29" s="53"/>
      <c r="BZ29" s="53"/>
      <c r="CM29" s="54"/>
      <c r="CO29" s="80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2"/>
    </row>
    <row r="30" spans="44:108" ht="18.75" customHeight="1"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Y30" s="53"/>
      <c r="BZ30" s="53"/>
      <c r="CM30" s="42"/>
      <c r="CO30" s="92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4"/>
    </row>
    <row r="31" spans="1:108" s="57" customFormat="1" ht="18.75" customHeight="1">
      <c r="A31" s="57" t="s">
        <v>154</v>
      </c>
      <c r="AI31" s="95" t="s">
        <v>155</v>
      </c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CM31" s="58"/>
      <c r="CO31" s="96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8"/>
    </row>
    <row r="32" spans="1:108" s="57" customFormat="1" ht="18.75" customHeight="1">
      <c r="A32" s="59" t="s">
        <v>156</v>
      </c>
      <c r="CM32" s="60" t="s">
        <v>157</v>
      </c>
      <c r="CO32" s="96" t="s">
        <v>158</v>
      </c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8"/>
    </row>
    <row r="33" spans="1:108" s="57" customFormat="1" ht="3" customHeight="1">
      <c r="A33" s="59"/>
      <c r="BX33" s="59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</row>
    <row r="34" spans="1:108" ht="15">
      <c r="A34" s="5" t="s">
        <v>159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85" t="s">
        <v>160</v>
      </c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</row>
    <row r="35" spans="1:108" ht="15">
      <c r="A35" s="5" t="s">
        <v>161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</row>
    <row r="36" spans="1:100" ht="15">
      <c r="A36" s="5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4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5"/>
      <c r="CP36" s="65"/>
      <c r="CQ36" s="65"/>
      <c r="CR36" s="65"/>
      <c r="CS36" s="65"/>
      <c r="CT36" s="65"/>
      <c r="CU36" s="65"/>
      <c r="CV36" s="65"/>
    </row>
    <row r="37" spans="1:108" ht="15">
      <c r="A37" s="5" t="s">
        <v>162</v>
      </c>
      <c r="AS37" s="89" t="s">
        <v>163</v>
      </c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</row>
    <row r="38" spans="1:108" ht="15">
      <c r="A38" s="5" t="s">
        <v>164</v>
      </c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</row>
    <row r="39" ht="15" customHeight="1"/>
    <row r="40" spans="1:108" s="3" customFormat="1" ht="14.25">
      <c r="A40" s="90" t="s">
        <v>165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90"/>
      <c r="CA40" s="90"/>
      <c r="CB40" s="90"/>
      <c r="CC40" s="90"/>
      <c r="CD40" s="90"/>
      <c r="CE40" s="90"/>
      <c r="CF40" s="90"/>
      <c r="CG40" s="90"/>
      <c r="CH40" s="90"/>
      <c r="CI40" s="90"/>
      <c r="CJ40" s="90"/>
      <c r="CK40" s="90"/>
      <c r="CL40" s="90"/>
      <c r="CM40" s="90"/>
      <c r="CN40" s="90"/>
      <c r="CO40" s="90"/>
      <c r="CP40" s="90"/>
      <c r="CQ40" s="90"/>
      <c r="CR40" s="90"/>
      <c r="CS40" s="90"/>
      <c r="CT40" s="90"/>
      <c r="CU40" s="90"/>
      <c r="CV40" s="90"/>
      <c r="CW40" s="90"/>
      <c r="CX40" s="90"/>
      <c r="CY40" s="90"/>
      <c r="CZ40" s="90"/>
      <c r="DA40" s="90"/>
      <c r="DB40" s="90"/>
      <c r="DC40" s="90"/>
      <c r="DD40" s="90"/>
    </row>
    <row r="41" spans="1:108" s="3" customFormat="1" ht="14.2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</row>
    <row r="42" spans="1:108" ht="15" customHeight="1">
      <c r="A42" s="67" t="s">
        <v>166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</row>
    <row r="43" spans="1:108" ht="30" customHeight="1">
      <c r="A43" s="91" t="s">
        <v>167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91"/>
      <c r="CN43" s="91"/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1"/>
      <c r="DA43" s="91"/>
      <c r="DB43" s="91"/>
      <c r="DC43" s="91"/>
      <c r="DD43" s="91"/>
    </row>
    <row r="44" spans="1:108" ht="15" customHeight="1">
      <c r="A44" s="67" t="s">
        <v>168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</row>
    <row r="45" spans="1:108" ht="30" customHeight="1">
      <c r="A45" s="91" t="s">
        <v>169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1"/>
      <c r="CL45" s="91"/>
      <c r="CM45" s="91"/>
      <c r="CN45" s="91"/>
      <c r="CO45" s="91"/>
      <c r="CP45" s="91"/>
      <c r="CQ45" s="91"/>
      <c r="CR45" s="91"/>
      <c r="CS45" s="91"/>
      <c r="CT45" s="91"/>
      <c r="CU45" s="91"/>
      <c r="CV45" s="91"/>
      <c r="CW45" s="91"/>
      <c r="CX45" s="91"/>
      <c r="CY45" s="91"/>
      <c r="CZ45" s="91"/>
      <c r="DA45" s="91"/>
      <c r="DB45" s="91"/>
      <c r="DC45" s="91"/>
      <c r="DD45" s="91"/>
    </row>
    <row r="46" spans="1:108" ht="15">
      <c r="A46" s="67" t="s">
        <v>170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</row>
    <row r="47" spans="1:108" ht="30" customHeight="1">
      <c r="A47" s="91" t="s">
        <v>171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91"/>
      <c r="CL47" s="91"/>
      <c r="CM47" s="91"/>
      <c r="CN47" s="91"/>
      <c r="CO47" s="91"/>
      <c r="CP47" s="91"/>
      <c r="CQ47" s="91"/>
      <c r="CR47" s="91"/>
      <c r="CS47" s="91"/>
      <c r="CT47" s="91"/>
      <c r="CU47" s="91"/>
      <c r="CV47" s="91"/>
      <c r="CW47" s="91"/>
      <c r="CX47" s="91"/>
      <c r="CY47" s="91"/>
      <c r="CZ47" s="91"/>
      <c r="DA47" s="91"/>
      <c r="DB47" s="91"/>
      <c r="DC47" s="91"/>
      <c r="DD47" s="91"/>
    </row>
    <row r="48" ht="3" customHeight="1"/>
  </sheetData>
  <sheetProtection/>
  <mergeCells count="37">
    <mergeCell ref="AS37:DD38"/>
    <mergeCell ref="A40:DD40"/>
    <mergeCell ref="A43:DD43"/>
    <mergeCell ref="A45:DD45"/>
    <mergeCell ref="A47:DD47"/>
    <mergeCell ref="CO29:DD29"/>
    <mergeCell ref="CO30:DD30"/>
    <mergeCell ref="AI31:BW31"/>
    <mergeCell ref="CO31:DD31"/>
    <mergeCell ref="CO32:DD32"/>
    <mergeCell ref="AS34:DD35"/>
    <mergeCell ref="CO25:DD25"/>
    <mergeCell ref="CO26:DD26"/>
    <mergeCell ref="A27:AH28"/>
    <mergeCell ref="AI27:BW28"/>
    <mergeCell ref="CO27:DD27"/>
    <mergeCell ref="CO28:DD28"/>
    <mergeCell ref="CO22:DD22"/>
    <mergeCell ref="CO23:DD23"/>
    <mergeCell ref="AL24:AO24"/>
    <mergeCell ref="AS24:BJ24"/>
    <mergeCell ref="BK24:BN24"/>
    <mergeCell ref="BO24:BR24"/>
    <mergeCell ref="CO24:DD24"/>
    <mergeCell ref="BN17:BQ17"/>
    <mergeCell ref="BU17:CL17"/>
    <mergeCell ref="CM17:CP17"/>
    <mergeCell ref="CQ17:CT17"/>
    <mergeCell ref="A19:DD19"/>
    <mergeCell ref="BB20:BE20"/>
    <mergeCell ref="BE12:DD12"/>
    <mergeCell ref="BE13:DD13"/>
    <mergeCell ref="BE14:DD14"/>
    <mergeCell ref="BE15:BX15"/>
    <mergeCell ref="CA15:DD15"/>
    <mergeCell ref="BE16:BX16"/>
    <mergeCell ref="CA16:DD16"/>
  </mergeCells>
  <printOptions/>
  <pageMargins left="0.44" right="0.22" top="0.5905511811023623" bottom="0.3937007874015748" header="0.25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zoomScalePageLayoutView="0" workbookViewId="0" topLeftCell="A1">
      <selection activeCell="EL10" sqref="EL10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15">
      <c r="A2" s="121" t="s">
        <v>68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</row>
    <row r="3" ht="6" customHeight="1"/>
    <row r="4" spans="1:108" ht="15">
      <c r="A4" s="122" t="s">
        <v>0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4"/>
      <c r="BU4" s="122" t="s">
        <v>4</v>
      </c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4"/>
    </row>
    <row r="5" spans="1:108" s="3" customFormat="1" ht="15" customHeight="1">
      <c r="A5" s="8"/>
      <c r="B5" s="112" t="s">
        <v>69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3"/>
      <c r="BU5" s="106">
        <v>7685946</v>
      </c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8"/>
    </row>
    <row r="6" spans="1:108" ht="15">
      <c r="A6" s="6"/>
      <c r="B6" s="114" t="s">
        <v>1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5"/>
      <c r="BU6" s="109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1"/>
    </row>
    <row r="7" spans="1:108" ht="30" customHeight="1">
      <c r="A7" s="9"/>
      <c r="B7" s="99" t="s">
        <v>86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100"/>
      <c r="BU7" s="109">
        <v>6918628</v>
      </c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1"/>
    </row>
    <row r="8" spans="1:108" ht="15">
      <c r="A8" s="6"/>
      <c r="B8" s="104" t="s">
        <v>5</v>
      </c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5"/>
      <c r="BU8" s="109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1"/>
    </row>
    <row r="9" spans="1:108" ht="45" customHeight="1">
      <c r="A9" s="9"/>
      <c r="B9" s="99" t="s">
        <v>87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100"/>
      <c r="BU9" s="101">
        <f>BU5</f>
        <v>7685946</v>
      </c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3"/>
    </row>
    <row r="10" spans="1:108" ht="45" customHeight="1">
      <c r="A10" s="9"/>
      <c r="B10" s="99" t="s">
        <v>88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100"/>
      <c r="BU10" s="101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3"/>
    </row>
    <row r="11" spans="1:108" ht="45" customHeight="1">
      <c r="A11" s="9"/>
      <c r="B11" s="99" t="s">
        <v>89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100"/>
      <c r="BU11" s="101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3"/>
    </row>
    <row r="12" spans="1:108" ht="30" customHeight="1">
      <c r="A12" s="9"/>
      <c r="B12" s="99" t="s">
        <v>90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100"/>
      <c r="BU12" s="101">
        <v>0</v>
      </c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3"/>
    </row>
    <row r="13" spans="1:108" ht="30" customHeight="1">
      <c r="A13" s="9"/>
      <c r="B13" s="99" t="s">
        <v>91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100"/>
      <c r="BU13" s="101">
        <v>767318</v>
      </c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3"/>
    </row>
    <row r="14" spans="1:108" ht="15">
      <c r="A14" s="10"/>
      <c r="B14" s="104" t="s">
        <v>5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5"/>
      <c r="BU14" s="101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3"/>
    </row>
    <row r="15" spans="1:108" ht="30" customHeight="1">
      <c r="A15" s="9"/>
      <c r="B15" s="99" t="s">
        <v>15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100"/>
      <c r="BU15" s="101">
        <v>0</v>
      </c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3"/>
    </row>
    <row r="16" spans="1:108" ht="15">
      <c r="A16" s="9"/>
      <c r="B16" s="99" t="s">
        <v>16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100"/>
      <c r="BU16" s="101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3"/>
    </row>
    <row r="17" spans="1:108" s="3" customFormat="1" ht="15" customHeight="1">
      <c r="A17" s="8"/>
      <c r="B17" s="112" t="s">
        <v>70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3"/>
      <c r="BU17" s="116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8"/>
    </row>
    <row r="18" spans="1:108" ht="15">
      <c r="A18" s="6"/>
      <c r="B18" s="114" t="s">
        <v>1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5"/>
      <c r="BU18" s="101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3"/>
    </row>
    <row r="19" spans="1:108" ht="30" customHeight="1">
      <c r="A19" s="11"/>
      <c r="B19" s="119" t="s">
        <v>92</v>
      </c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20"/>
      <c r="BU19" s="109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1"/>
    </row>
    <row r="20" spans="1:108" ht="30" customHeight="1">
      <c r="A20" s="9"/>
      <c r="B20" s="99" t="s">
        <v>93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100"/>
      <c r="BU20" s="109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1"/>
    </row>
    <row r="21" spans="1:108" ht="15" customHeight="1">
      <c r="A21" s="12"/>
      <c r="B21" s="104" t="s">
        <v>5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5"/>
      <c r="BU21" s="109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1"/>
    </row>
    <row r="22" spans="1:108" ht="15" customHeight="1">
      <c r="A22" s="9"/>
      <c r="B22" s="99" t="s">
        <v>6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100"/>
      <c r="BU22" s="101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3"/>
    </row>
    <row r="23" spans="1:108" ht="15" customHeight="1">
      <c r="A23" s="9"/>
      <c r="B23" s="99" t="s">
        <v>7</v>
      </c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100"/>
      <c r="BU23" s="101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3"/>
    </row>
    <row r="24" spans="1:108" ht="15" customHeight="1">
      <c r="A24" s="9"/>
      <c r="B24" s="99" t="s">
        <v>66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100"/>
      <c r="BU24" s="101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3"/>
    </row>
    <row r="25" spans="1:108" ht="15" customHeight="1">
      <c r="A25" s="9"/>
      <c r="B25" s="99" t="s">
        <v>8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100"/>
      <c r="BU25" s="101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3"/>
    </row>
    <row r="26" spans="1:108" ht="15" customHeight="1">
      <c r="A26" s="9"/>
      <c r="B26" s="99" t="s">
        <v>9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100"/>
      <c r="BU26" s="101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3"/>
    </row>
    <row r="27" spans="1:108" ht="15" customHeight="1">
      <c r="A27" s="9"/>
      <c r="B27" s="99" t="s">
        <v>10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100"/>
      <c r="BU27" s="101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3"/>
    </row>
    <row r="28" spans="1:108" ht="30" customHeight="1">
      <c r="A28" s="9"/>
      <c r="B28" s="99" t="s">
        <v>35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100"/>
      <c r="BU28" s="101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3"/>
    </row>
    <row r="29" spans="1:108" ht="30" customHeight="1">
      <c r="A29" s="9"/>
      <c r="B29" s="99" t="s">
        <v>61</v>
      </c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100"/>
      <c r="BU29" s="101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3"/>
    </row>
    <row r="30" spans="1:108" ht="15" customHeight="1">
      <c r="A30" s="9"/>
      <c r="B30" s="99" t="s">
        <v>36</v>
      </c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100"/>
      <c r="BU30" s="101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3"/>
    </row>
    <row r="31" spans="1:108" ht="15" customHeight="1">
      <c r="A31" s="9"/>
      <c r="B31" s="99" t="s">
        <v>37</v>
      </c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100"/>
      <c r="BU31" s="101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3"/>
    </row>
    <row r="32" spans="1:108" ht="45" customHeight="1">
      <c r="A32" s="9"/>
      <c r="B32" s="99" t="s">
        <v>71</v>
      </c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100"/>
      <c r="BU32" s="101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3"/>
    </row>
    <row r="33" spans="1:108" ht="13.5" customHeight="1">
      <c r="A33" s="12"/>
      <c r="B33" s="104" t="s">
        <v>5</v>
      </c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5"/>
      <c r="BU33" s="101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3"/>
    </row>
    <row r="34" spans="1:108" ht="15" customHeight="1">
      <c r="A34" s="9"/>
      <c r="B34" s="99" t="s">
        <v>38</v>
      </c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100"/>
      <c r="BU34" s="101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3"/>
    </row>
    <row r="35" spans="1:108" ht="15" customHeight="1">
      <c r="A35" s="9"/>
      <c r="B35" s="99" t="s">
        <v>39</v>
      </c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100"/>
      <c r="BU35" s="101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3"/>
    </row>
    <row r="36" spans="1:108" ht="15" customHeight="1">
      <c r="A36" s="9"/>
      <c r="B36" s="99" t="s">
        <v>34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100"/>
      <c r="BU36" s="101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3"/>
    </row>
    <row r="37" spans="1:108" ht="15" customHeight="1">
      <c r="A37" s="9"/>
      <c r="B37" s="99" t="s">
        <v>40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100"/>
      <c r="BU37" s="101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3"/>
    </row>
    <row r="38" spans="1:108" ht="15" customHeight="1">
      <c r="A38" s="9"/>
      <c r="B38" s="99" t="s">
        <v>41</v>
      </c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100"/>
      <c r="BU38" s="101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3"/>
    </row>
    <row r="39" spans="1:108" ht="15" customHeight="1">
      <c r="A39" s="9"/>
      <c r="B39" s="99" t="s">
        <v>42</v>
      </c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100"/>
      <c r="BU39" s="101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3"/>
    </row>
    <row r="40" spans="1:108" ht="30" customHeight="1">
      <c r="A40" s="9"/>
      <c r="B40" s="99" t="s">
        <v>43</v>
      </c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100"/>
      <c r="BU40" s="101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3"/>
    </row>
    <row r="41" spans="1:108" ht="30" customHeight="1">
      <c r="A41" s="9"/>
      <c r="B41" s="99" t="s">
        <v>60</v>
      </c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100"/>
      <c r="BU41" s="101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3"/>
    </row>
    <row r="42" spans="1:108" ht="15" customHeight="1">
      <c r="A42" s="9"/>
      <c r="B42" s="99" t="s">
        <v>44</v>
      </c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100"/>
      <c r="BU42" s="101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3"/>
    </row>
    <row r="43" spans="1:108" ht="15" customHeight="1">
      <c r="A43" s="9"/>
      <c r="B43" s="99" t="s">
        <v>45</v>
      </c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100"/>
      <c r="BU43" s="101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3"/>
    </row>
    <row r="44" spans="1:108" s="3" customFormat="1" ht="15" customHeight="1">
      <c r="A44" s="8"/>
      <c r="B44" s="112" t="s">
        <v>72</v>
      </c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2"/>
      <c r="BT44" s="113"/>
      <c r="BU44" s="116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8"/>
    </row>
    <row r="45" spans="1:108" ht="15" customHeight="1">
      <c r="A45" s="13"/>
      <c r="B45" s="114" t="s">
        <v>1</v>
      </c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5"/>
      <c r="BU45" s="101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  <c r="DD45" s="103"/>
    </row>
    <row r="46" spans="1:108" ht="15" customHeight="1">
      <c r="A46" s="9"/>
      <c r="B46" s="99" t="s">
        <v>46</v>
      </c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100"/>
      <c r="BU46" s="101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  <c r="DA46" s="102"/>
      <c r="DB46" s="102"/>
      <c r="DC46" s="102"/>
      <c r="DD46" s="103"/>
    </row>
    <row r="47" spans="1:108" ht="30" customHeight="1">
      <c r="A47" s="9"/>
      <c r="B47" s="99" t="s">
        <v>94</v>
      </c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100"/>
      <c r="BU47" s="101"/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02"/>
      <c r="CL47" s="102"/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  <c r="CW47" s="102"/>
      <c r="CX47" s="102"/>
      <c r="CY47" s="102"/>
      <c r="CZ47" s="102"/>
      <c r="DA47" s="102"/>
      <c r="DB47" s="102"/>
      <c r="DC47" s="102"/>
      <c r="DD47" s="103"/>
    </row>
    <row r="48" spans="1:108" ht="15" customHeight="1">
      <c r="A48" s="12"/>
      <c r="B48" s="104" t="s">
        <v>5</v>
      </c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5"/>
      <c r="BU48" s="109"/>
      <c r="BV48" s="110"/>
      <c r="BW48" s="110"/>
      <c r="BX48" s="110"/>
      <c r="BY48" s="110"/>
      <c r="BZ48" s="110"/>
      <c r="CA48" s="110"/>
      <c r="CB48" s="110"/>
      <c r="CC48" s="110"/>
      <c r="CD48" s="110"/>
      <c r="CE48" s="110"/>
      <c r="CF48" s="110"/>
      <c r="CG48" s="110"/>
      <c r="CH48" s="110"/>
      <c r="CI48" s="110"/>
      <c r="CJ48" s="110"/>
      <c r="CK48" s="110"/>
      <c r="CL48" s="110"/>
      <c r="CM48" s="110"/>
      <c r="CN48" s="110"/>
      <c r="CO48" s="110"/>
      <c r="CP48" s="110"/>
      <c r="CQ48" s="110"/>
      <c r="CR48" s="110"/>
      <c r="CS48" s="110"/>
      <c r="CT48" s="110"/>
      <c r="CU48" s="110"/>
      <c r="CV48" s="110"/>
      <c r="CW48" s="110"/>
      <c r="CX48" s="110"/>
      <c r="CY48" s="110"/>
      <c r="CZ48" s="110"/>
      <c r="DA48" s="110"/>
      <c r="DB48" s="110"/>
      <c r="DC48" s="110"/>
      <c r="DD48" s="111"/>
    </row>
    <row r="49" spans="1:108" ht="15" customHeight="1">
      <c r="A49" s="9"/>
      <c r="B49" s="99" t="s">
        <v>52</v>
      </c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100"/>
      <c r="BU49" s="101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2"/>
      <c r="DA49" s="102"/>
      <c r="DB49" s="102"/>
      <c r="DC49" s="102"/>
      <c r="DD49" s="103"/>
    </row>
    <row r="50" spans="1:108" ht="15" customHeight="1">
      <c r="A50" s="9"/>
      <c r="B50" s="99" t="s">
        <v>19</v>
      </c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100"/>
      <c r="BU50" s="101"/>
      <c r="BV50" s="102"/>
      <c r="BW50" s="102"/>
      <c r="BX50" s="102"/>
      <c r="BY50" s="102"/>
      <c r="BZ50" s="102"/>
      <c r="CA50" s="102"/>
      <c r="CB50" s="102"/>
      <c r="CC50" s="102"/>
      <c r="CD50" s="102"/>
      <c r="CE50" s="102"/>
      <c r="CF50" s="102"/>
      <c r="CG50" s="102"/>
      <c r="CH50" s="102"/>
      <c r="CI50" s="102"/>
      <c r="CJ50" s="102"/>
      <c r="CK50" s="102"/>
      <c r="CL50" s="102"/>
      <c r="CM50" s="102"/>
      <c r="CN50" s="102"/>
      <c r="CO50" s="102"/>
      <c r="CP50" s="102"/>
      <c r="CQ50" s="102"/>
      <c r="CR50" s="102"/>
      <c r="CS50" s="102"/>
      <c r="CT50" s="102"/>
      <c r="CU50" s="102"/>
      <c r="CV50" s="102"/>
      <c r="CW50" s="102"/>
      <c r="CX50" s="102"/>
      <c r="CY50" s="102"/>
      <c r="CZ50" s="102"/>
      <c r="DA50" s="102"/>
      <c r="DB50" s="102"/>
      <c r="DC50" s="102"/>
      <c r="DD50" s="103"/>
    </row>
    <row r="51" spans="1:108" ht="15" customHeight="1">
      <c r="A51" s="9"/>
      <c r="B51" s="99" t="s">
        <v>20</v>
      </c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100"/>
      <c r="BU51" s="101"/>
      <c r="BV51" s="102"/>
      <c r="BW51" s="102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102"/>
      <c r="CO51" s="102"/>
      <c r="CP51" s="102"/>
      <c r="CQ51" s="102"/>
      <c r="CR51" s="102"/>
      <c r="CS51" s="102"/>
      <c r="CT51" s="102"/>
      <c r="CU51" s="102"/>
      <c r="CV51" s="102"/>
      <c r="CW51" s="102"/>
      <c r="CX51" s="102"/>
      <c r="CY51" s="102"/>
      <c r="CZ51" s="102"/>
      <c r="DA51" s="102"/>
      <c r="DB51" s="102"/>
      <c r="DC51" s="102"/>
      <c r="DD51" s="103"/>
    </row>
    <row r="52" spans="1:108" ht="15" customHeight="1">
      <c r="A52" s="9"/>
      <c r="B52" s="99" t="s">
        <v>21</v>
      </c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99"/>
      <c r="BR52" s="99"/>
      <c r="BS52" s="99"/>
      <c r="BT52" s="100"/>
      <c r="BU52" s="101"/>
      <c r="BV52" s="102"/>
      <c r="BW52" s="102"/>
      <c r="BX52" s="102"/>
      <c r="BY52" s="102"/>
      <c r="BZ52" s="102"/>
      <c r="CA52" s="102"/>
      <c r="CB52" s="102"/>
      <c r="CC52" s="102"/>
      <c r="CD52" s="102"/>
      <c r="CE52" s="102"/>
      <c r="CF52" s="102"/>
      <c r="CG52" s="102"/>
      <c r="CH52" s="102"/>
      <c r="CI52" s="102"/>
      <c r="CJ52" s="102"/>
      <c r="CK52" s="102"/>
      <c r="CL52" s="102"/>
      <c r="CM52" s="102"/>
      <c r="CN52" s="102"/>
      <c r="CO52" s="102"/>
      <c r="CP52" s="102"/>
      <c r="CQ52" s="102"/>
      <c r="CR52" s="102"/>
      <c r="CS52" s="102"/>
      <c r="CT52" s="102"/>
      <c r="CU52" s="102"/>
      <c r="CV52" s="102"/>
      <c r="CW52" s="102"/>
      <c r="CX52" s="102"/>
      <c r="CY52" s="102"/>
      <c r="CZ52" s="102"/>
      <c r="DA52" s="102"/>
      <c r="DB52" s="102"/>
      <c r="DC52" s="102"/>
      <c r="DD52" s="103"/>
    </row>
    <row r="53" spans="1:108" ht="15" customHeight="1">
      <c r="A53" s="9"/>
      <c r="B53" s="99" t="s">
        <v>22</v>
      </c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99"/>
      <c r="BT53" s="100"/>
      <c r="BU53" s="101"/>
      <c r="BV53" s="102"/>
      <c r="BW53" s="102"/>
      <c r="BX53" s="102"/>
      <c r="BY53" s="102"/>
      <c r="BZ53" s="102"/>
      <c r="CA53" s="102"/>
      <c r="CB53" s="102"/>
      <c r="CC53" s="102"/>
      <c r="CD53" s="102"/>
      <c r="CE53" s="102"/>
      <c r="CF53" s="102"/>
      <c r="CG53" s="102"/>
      <c r="CH53" s="102"/>
      <c r="CI53" s="102"/>
      <c r="CJ53" s="102"/>
      <c r="CK53" s="102"/>
      <c r="CL53" s="102"/>
      <c r="CM53" s="102"/>
      <c r="CN53" s="102"/>
      <c r="CO53" s="102"/>
      <c r="CP53" s="102"/>
      <c r="CQ53" s="102"/>
      <c r="CR53" s="102"/>
      <c r="CS53" s="102"/>
      <c r="CT53" s="102"/>
      <c r="CU53" s="102"/>
      <c r="CV53" s="102"/>
      <c r="CW53" s="102"/>
      <c r="CX53" s="102"/>
      <c r="CY53" s="102"/>
      <c r="CZ53" s="102"/>
      <c r="DA53" s="102"/>
      <c r="DB53" s="102"/>
      <c r="DC53" s="102"/>
      <c r="DD53" s="103"/>
    </row>
    <row r="54" spans="1:108" ht="15" customHeight="1">
      <c r="A54" s="9"/>
      <c r="B54" s="99" t="s">
        <v>23</v>
      </c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99"/>
      <c r="BT54" s="100"/>
      <c r="BU54" s="101"/>
      <c r="BV54" s="102"/>
      <c r="BW54" s="102"/>
      <c r="BX54" s="102"/>
      <c r="BY54" s="102"/>
      <c r="BZ54" s="102"/>
      <c r="CA54" s="102"/>
      <c r="CB54" s="102"/>
      <c r="CC54" s="102"/>
      <c r="CD54" s="102"/>
      <c r="CE54" s="102"/>
      <c r="CF54" s="102"/>
      <c r="CG54" s="102"/>
      <c r="CH54" s="102"/>
      <c r="CI54" s="102"/>
      <c r="CJ54" s="102"/>
      <c r="CK54" s="102"/>
      <c r="CL54" s="102"/>
      <c r="CM54" s="102"/>
      <c r="CN54" s="102"/>
      <c r="CO54" s="102"/>
      <c r="CP54" s="102"/>
      <c r="CQ54" s="102"/>
      <c r="CR54" s="102"/>
      <c r="CS54" s="102"/>
      <c r="CT54" s="102"/>
      <c r="CU54" s="102"/>
      <c r="CV54" s="102"/>
      <c r="CW54" s="102"/>
      <c r="CX54" s="102"/>
      <c r="CY54" s="102"/>
      <c r="CZ54" s="102"/>
      <c r="DA54" s="102"/>
      <c r="DB54" s="102"/>
      <c r="DC54" s="102"/>
      <c r="DD54" s="103"/>
    </row>
    <row r="55" spans="1:108" ht="15" customHeight="1">
      <c r="A55" s="9"/>
      <c r="B55" s="99" t="s">
        <v>24</v>
      </c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99"/>
      <c r="BR55" s="99"/>
      <c r="BS55" s="99"/>
      <c r="BT55" s="100"/>
      <c r="BU55" s="101"/>
      <c r="BV55" s="102"/>
      <c r="BW55" s="102"/>
      <c r="BX55" s="102"/>
      <c r="BY55" s="102"/>
      <c r="BZ55" s="102"/>
      <c r="CA55" s="102"/>
      <c r="CB55" s="102"/>
      <c r="CC55" s="102"/>
      <c r="CD55" s="102"/>
      <c r="CE55" s="102"/>
      <c r="CF55" s="102"/>
      <c r="CG55" s="102"/>
      <c r="CH55" s="102"/>
      <c r="CI55" s="102"/>
      <c r="CJ55" s="102"/>
      <c r="CK55" s="102"/>
      <c r="CL55" s="102"/>
      <c r="CM55" s="102"/>
      <c r="CN55" s="102"/>
      <c r="CO55" s="102"/>
      <c r="CP55" s="102"/>
      <c r="CQ55" s="102"/>
      <c r="CR55" s="102"/>
      <c r="CS55" s="102"/>
      <c r="CT55" s="102"/>
      <c r="CU55" s="102"/>
      <c r="CV55" s="102"/>
      <c r="CW55" s="102"/>
      <c r="CX55" s="102"/>
      <c r="CY55" s="102"/>
      <c r="CZ55" s="102"/>
      <c r="DA55" s="102"/>
      <c r="DB55" s="102"/>
      <c r="DC55" s="102"/>
      <c r="DD55" s="103"/>
    </row>
    <row r="56" spans="1:108" ht="15" customHeight="1">
      <c r="A56" s="9"/>
      <c r="B56" s="99" t="s">
        <v>47</v>
      </c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100"/>
      <c r="BU56" s="101"/>
      <c r="BV56" s="102"/>
      <c r="BW56" s="102"/>
      <c r="BX56" s="102"/>
      <c r="BY56" s="102"/>
      <c r="BZ56" s="102"/>
      <c r="CA56" s="102"/>
      <c r="CB56" s="102"/>
      <c r="CC56" s="102"/>
      <c r="CD56" s="102"/>
      <c r="CE56" s="102"/>
      <c r="CF56" s="102"/>
      <c r="CG56" s="102"/>
      <c r="CH56" s="102"/>
      <c r="CI56" s="102"/>
      <c r="CJ56" s="102"/>
      <c r="CK56" s="102"/>
      <c r="CL56" s="102"/>
      <c r="CM56" s="102"/>
      <c r="CN56" s="102"/>
      <c r="CO56" s="102"/>
      <c r="CP56" s="102"/>
      <c r="CQ56" s="102"/>
      <c r="CR56" s="102"/>
      <c r="CS56" s="102"/>
      <c r="CT56" s="102"/>
      <c r="CU56" s="102"/>
      <c r="CV56" s="102"/>
      <c r="CW56" s="102"/>
      <c r="CX56" s="102"/>
      <c r="CY56" s="102"/>
      <c r="CZ56" s="102"/>
      <c r="DA56" s="102"/>
      <c r="DB56" s="102"/>
      <c r="DC56" s="102"/>
      <c r="DD56" s="103"/>
    </row>
    <row r="57" spans="1:108" ht="15" customHeight="1">
      <c r="A57" s="9"/>
      <c r="B57" s="99" t="s">
        <v>62</v>
      </c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99"/>
      <c r="BT57" s="100"/>
      <c r="BU57" s="101"/>
      <c r="BV57" s="102"/>
      <c r="BW57" s="102"/>
      <c r="BX57" s="102"/>
      <c r="BY57" s="102"/>
      <c r="BZ57" s="102"/>
      <c r="CA57" s="102"/>
      <c r="CB57" s="102"/>
      <c r="CC57" s="102"/>
      <c r="CD57" s="102"/>
      <c r="CE57" s="102"/>
      <c r="CF57" s="102"/>
      <c r="CG57" s="102"/>
      <c r="CH57" s="102"/>
      <c r="CI57" s="102"/>
      <c r="CJ57" s="102"/>
      <c r="CK57" s="102"/>
      <c r="CL57" s="102"/>
      <c r="CM57" s="102"/>
      <c r="CN57" s="102"/>
      <c r="CO57" s="102"/>
      <c r="CP57" s="102"/>
      <c r="CQ57" s="102"/>
      <c r="CR57" s="102"/>
      <c r="CS57" s="102"/>
      <c r="CT57" s="102"/>
      <c r="CU57" s="102"/>
      <c r="CV57" s="102"/>
      <c r="CW57" s="102"/>
      <c r="CX57" s="102"/>
      <c r="CY57" s="102"/>
      <c r="CZ57" s="102"/>
      <c r="DA57" s="102"/>
      <c r="DB57" s="102"/>
      <c r="DC57" s="102"/>
      <c r="DD57" s="103"/>
    </row>
    <row r="58" spans="1:108" ht="15" customHeight="1">
      <c r="A58" s="9"/>
      <c r="B58" s="99" t="s">
        <v>48</v>
      </c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99"/>
      <c r="BM58" s="99"/>
      <c r="BN58" s="99"/>
      <c r="BO58" s="99"/>
      <c r="BP58" s="99"/>
      <c r="BQ58" s="99"/>
      <c r="BR58" s="99"/>
      <c r="BS58" s="99"/>
      <c r="BT58" s="100"/>
      <c r="BU58" s="101"/>
      <c r="BV58" s="102"/>
      <c r="BW58" s="102"/>
      <c r="BX58" s="102"/>
      <c r="BY58" s="102"/>
      <c r="BZ58" s="102"/>
      <c r="CA58" s="102"/>
      <c r="CB58" s="102"/>
      <c r="CC58" s="102"/>
      <c r="CD58" s="102"/>
      <c r="CE58" s="102"/>
      <c r="CF58" s="102"/>
      <c r="CG58" s="102"/>
      <c r="CH58" s="102"/>
      <c r="CI58" s="102"/>
      <c r="CJ58" s="102"/>
      <c r="CK58" s="102"/>
      <c r="CL58" s="102"/>
      <c r="CM58" s="102"/>
      <c r="CN58" s="102"/>
      <c r="CO58" s="102"/>
      <c r="CP58" s="102"/>
      <c r="CQ58" s="102"/>
      <c r="CR58" s="102"/>
      <c r="CS58" s="102"/>
      <c r="CT58" s="102"/>
      <c r="CU58" s="102"/>
      <c r="CV58" s="102"/>
      <c r="CW58" s="102"/>
      <c r="CX58" s="102"/>
      <c r="CY58" s="102"/>
      <c r="CZ58" s="102"/>
      <c r="DA58" s="102"/>
      <c r="DB58" s="102"/>
      <c r="DC58" s="102"/>
      <c r="DD58" s="103"/>
    </row>
    <row r="59" spans="1:108" ht="15" customHeight="1">
      <c r="A59" s="9"/>
      <c r="B59" s="99" t="s">
        <v>49</v>
      </c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  <c r="BM59" s="99"/>
      <c r="BN59" s="99"/>
      <c r="BO59" s="99"/>
      <c r="BP59" s="99"/>
      <c r="BQ59" s="99"/>
      <c r="BR59" s="99"/>
      <c r="BS59" s="99"/>
      <c r="BT59" s="100"/>
      <c r="BU59" s="101"/>
      <c r="BV59" s="102"/>
      <c r="BW59" s="102"/>
      <c r="BX59" s="102"/>
      <c r="BY59" s="102"/>
      <c r="BZ59" s="102"/>
      <c r="CA59" s="102"/>
      <c r="CB59" s="102"/>
      <c r="CC59" s="102"/>
      <c r="CD59" s="102"/>
      <c r="CE59" s="102"/>
      <c r="CF59" s="102"/>
      <c r="CG59" s="102"/>
      <c r="CH59" s="102"/>
      <c r="CI59" s="102"/>
      <c r="CJ59" s="102"/>
      <c r="CK59" s="102"/>
      <c r="CL59" s="102"/>
      <c r="CM59" s="102"/>
      <c r="CN59" s="102"/>
      <c r="CO59" s="102"/>
      <c r="CP59" s="102"/>
      <c r="CQ59" s="102"/>
      <c r="CR59" s="102"/>
      <c r="CS59" s="102"/>
      <c r="CT59" s="102"/>
      <c r="CU59" s="102"/>
      <c r="CV59" s="102"/>
      <c r="CW59" s="102"/>
      <c r="CX59" s="102"/>
      <c r="CY59" s="102"/>
      <c r="CZ59" s="102"/>
      <c r="DA59" s="102"/>
      <c r="DB59" s="102"/>
      <c r="DC59" s="102"/>
      <c r="DD59" s="103"/>
    </row>
    <row r="60" spans="1:108" ht="15" customHeight="1">
      <c r="A60" s="9"/>
      <c r="B60" s="99" t="s">
        <v>50</v>
      </c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100"/>
      <c r="BU60" s="101"/>
      <c r="BV60" s="102"/>
      <c r="BW60" s="102"/>
      <c r="BX60" s="102"/>
      <c r="BY60" s="102"/>
      <c r="BZ60" s="102"/>
      <c r="CA60" s="102"/>
      <c r="CB60" s="102"/>
      <c r="CC60" s="102"/>
      <c r="CD60" s="102"/>
      <c r="CE60" s="102"/>
      <c r="CF60" s="102"/>
      <c r="CG60" s="102"/>
      <c r="CH60" s="102"/>
      <c r="CI60" s="102"/>
      <c r="CJ60" s="102"/>
      <c r="CK60" s="102"/>
      <c r="CL60" s="102"/>
      <c r="CM60" s="102"/>
      <c r="CN60" s="102"/>
      <c r="CO60" s="102"/>
      <c r="CP60" s="102"/>
      <c r="CQ60" s="102"/>
      <c r="CR60" s="102"/>
      <c r="CS60" s="102"/>
      <c r="CT60" s="102"/>
      <c r="CU60" s="102"/>
      <c r="CV60" s="102"/>
      <c r="CW60" s="102"/>
      <c r="CX60" s="102"/>
      <c r="CY60" s="102"/>
      <c r="CZ60" s="102"/>
      <c r="DA60" s="102"/>
      <c r="DB60" s="102"/>
      <c r="DC60" s="102"/>
      <c r="DD60" s="103"/>
    </row>
    <row r="61" spans="1:108" ht="15" customHeight="1">
      <c r="A61" s="9"/>
      <c r="B61" s="99" t="s">
        <v>51</v>
      </c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  <c r="BM61" s="99"/>
      <c r="BN61" s="99"/>
      <c r="BO61" s="99"/>
      <c r="BP61" s="99"/>
      <c r="BQ61" s="99"/>
      <c r="BR61" s="99"/>
      <c r="BS61" s="99"/>
      <c r="BT61" s="100"/>
      <c r="BU61" s="101"/>
      <c r="BV61" s="102"/>
      <c r="BW61" s="102"/>
      <c r="BX61" s="102"/>
      <c r="BY61" s="102"/>
      <c r="BZ61" s="102"/>
      <c r="CA61" s="102"/>
      <c r="CB61" s="102"/>
      <c r="CC61" s="102"/>
      <c r="CD61" s="102"/>
      <c r="CE61" s="102"/>
      <c r="CF61" s="102"/>
      <c r="CG61" s="102"/>
      <c r="CH61" s="102"/>
      <c r="CI61" s="102"/>
      <c r="CJ61" s="102"/>
      <c r="CK61" s="102"/>
      <c r="CL61" s="102"/>
      <c r="CM61" s="102"/>
      <c r="CN61" s="102"/>
      <c r="CO61" s="102"/>
      <c r="CP61" s="102"/>
      <c r="CQ61" s="102"/>
      <c r="CR61" s="102"/>
      <c r="CS61" s="102"/>
      <c r="CT61" s="102"/>
      <c r="CU61" s="102"/>
      <c r="CV61" s="102"/>
      <c r="CW61" s="102"/>
      <c r="CX61" s="102"/>
      <c r="CY61" s="102"/>
      <c r="CZ61" s="102"/>
      <c r="DA61" s="102"/>
      <c r="DB61" s="102"/>
      <c r="DC61" s="102"/>
      <c r="DD61" s="103"/>
    </row>
    <row r="62" spans="1:108" ht="45" customHeight="1">
      <c r="A62" s="9"/>
      <c r="B62" s="99" t="s">
        <v>73</v>
      </c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99"/>
      <c r="BT62" s="100"/>
      <c r="BU62" s="101"/>
      <c r="BV62" s="102"/>
      <c r="BW62" s="102"/>
      <c r="BX62" s="102"/>
      <c r="BY62" s="102"/>
      <c r="BZ62" s="102"/>
      <c r="CA62" s="102"/>
      <c r="CB62" s="102"/>
      <c r="CC62" s="102"/>
      <c r="CD62" s="102"/>
      <c r="CE62" s="102"/>
      <c r="CF62" s="102"/>
      <c r="CG62" s="102"/>
      <c r="CH62" s="102"/>
      <c r="CI62" s="102"/>
      <c r="CJ62" s="102"/>
      <c r="CK62" s="102"/>
      <c r="CL62" s="102"/>
      <c r="CM62" s="102"/>
      <c r="CN62" s="102"/>
      <c r="CO62" s="102"/>
      <c r="CP62" s="102"/>
      <c r="CQ62" s="102"/>
      <c r="CR62" s="102"/>
      <c r="CS62" s="102"/>
      <c r="CT62" s="102"/>
      <c r="CU62" s="102"/>
      <c r="CV62" s="102"/>
      <c r="CW62" s="102"/>
      <c r="CX62" s="102"/>
      <c r="CY62" s="102"/>
      <c r="CZ62" s="102"/>
      <c r="DA62" s="102"/>
      <c r="DB62" s="102"/>
      <c r="DC62" s="102"/>
      <c r="DD62" s="103"/>
    </row>
    <row r="63" spans="1:108" ht="15" customHeight="1">
      <c r="A63" s="14"/>
      <c r="B63" s="104" t="s">
        <v>5</v>
      </c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5"/>
      <c r="BU63" s="101"/>
      <c r="BV63" s="102"/>
      <c r="BW63" s="102"/>
      <c r="BX63" s="102"/>
      <c r="BY63" s="102"/>
      <c r="BZ63" s="102"/>
      <c r="CA63" s="102"/>
      <c r="CB63" s="102"/>
      <c r="CC63" s="102"/>
      <c r="CD63" s="102"/>
      <c r="CE63" s="102"/>
      <c r="CF63" s="102"/>
      <c r="CG63" s="102"/>
      <c r="CH63" s="102"/>
      <c r="CI63" s="102"/>
      <c r="CJ63" s="102"/>
      <c r="CK63" s="102"/>
      <c r="CL63" s="102"/>
      <c r="CM63" s="102"/>
      <c r="CN63" s="102"/>
      <c r="CO63" s="102"/>
      <c r="CP63" s="102"/>
      <c r="CQ63" s="102"/>
      <c r="CR63" s="102"/>
      <c r="CS63" s="102"/>
      <c r="CT63" s="102"/>
      <c r="CU63" s="102"/>
      <c r="CV63" s="102"/>
      <c r="CW63" s="102"/>
      <c r="CX63" s="102"/>
      <c r="CY63" s="102"/>
      <c r="CZ63" s="102"/>
      <c r="DA63" s="102"/>
      <c r="DB63" s="102"/>
      <c r="DC63" s="102"/>
      <c r="DD63" s="103"/>
    </row>
    <row r="64" spans="1:108" ht="15" customHeight="1">
      <c r="A64" s="9"/>
      <c r="B64" s="99" t="s">
        <v>53</v>
      </c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99"/>
      <c r="BS64" s="99"/>
      <c r="BT64" s="100"/>
      <c r="BU64" s="101"/>
      <c r="BV64" s="102"/>
      <c r="BW64" s="102"/>
      <c r="BX64" s="102"/>
      <c r="BY64" s="102"/>
      <c r="BZ64" s="102"/>
      <c r="CA64" s="102"/>
      <c r="CB64" s="102"/>
      <c r="CC64" s="102"/>
      <c r="CD64" s="102"/>
      <c r="CE64" s="102"/>
      <c r="CF64" s="102"/>
      <c r="CG64" s="102"/>
      <c r="CH64" s="102"/>
      <c r="CI64" s="102"/>
      <c r="CJ64" s="102"/>
      <c r="CK64" s="102"/>
      <c r="CL64" s="102"/>
      <c r="CM64" s="102"/>
      <c r="CN64" s="102"/>
      <c r="CO64" s="102"/>
      <c r="CP64" s="102"/>
      <c r="CQ64" s="102"/>
      <c r="CR64" s="102"/>
      <c r="CS64" s="102"/>
      <c r="CT64" s="102"/>
      <c r="CU64" s="102"/>
      <c r="CV64" s="102"/>
      <c r="CW64" s="102"/>
      <c r="CX64" s="102"/>
      <c r="CY64" s="102"/>
      <c r="CZ64" s="102"/>
      <c r="DA64" s="102"/>
      <c r="DB64" s="102"/>
      <c r="DC64" s="102"/>
      <c r="DD64" s="103"/>
    </row>
    <row r="65" spans="1:108" ht="15" customHeight="1">
      <c r="A65" s="9"/>
      <c r="B65" s="99" t="s">
        <v>25</v>
      </c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BM65" s="99"/>
      <c r="BN65" s="99"/>
      <c r="BO65" s="99"/>
      <c r="BP65" s="99"/>
      <c r="BQ65" s="99"/>
      <c r="BR65" s="99"/>
      <c r="BS65" s="99"/>
      <c r="BT65" s="100"/>
      <c r="BU65" s="101"/>
      <c r="BV65" s="102"/>
      <c r="BW65" s="102"/>
      <c r="BX65" s="102"/>
      <c r="BY65" s="102"/>
      <c r="BZ65" s="102"/>
      <c r="CA65" s="102"/>
      <c r="CB65" s="102"/>
      <c r="CC65" s="102"/>
      <c r="CD65" s="102"/>
      <c r="CE65" s="102"/>
      <c r="CF65" s="102"/>
      <c r="CG65" s="102"/>
      <c r="CH65" s="102"/>
      <c r="CI65" s="102"/>
      <c r="CJ65" s="102"/>
      <c r="CK65" s="102"/>
      <c r="CL65" s="102"/>
      <c r="CM65" s="102"/>
      <c r="CN65" s="102"/>
      <c r="CO65" s="102"/>
      <c r="CP65" s="102"/>
      <c r="CQ65" s="102"/>
      <c r="CR65" s="102"/>
      <c r="CS65" s="102"/>
      <c r="CT65" s="102"/>
      <c r="CU65" s="102"/>
      <c r="CV65" s="102"/>
      <c r="CW65" s="102"/>
      <c r="CX65" s="102"/>
      <c r="CY65" s="102"/>
      <c r="CZ65" s="102"/>
      <c r="DA65" s="102"/>
      <c r="DB65" s="102"/>
      <c r="DC65" s="102"/>
      <c r="DD65" s="103"/>
    </row>
    <row r="66" spans="1:108" ht="15" customHeight="1">
      <c r="A66" s="9"/>
      <c r="B66" s="99" t="s">
        <v>26</v>
      </c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99"/>
      <c r="BM66" s="99"/>
      <c r="BN66" s="99"/>
      <c r="BO66" s="99"/>
      <c r="BP66" s="99"/>
      <c r="BQ66" s="99"/>
      <c r="BR66" s="99"/>
      <c r="BS66" s="99"/>
      <c r="BT66" s="100"/>
      <c r="BU66" s="101"/>
      <c r="BV66" s="102"/>
      <c r="BW66" s="102"/>
      <c r="BX66" s="102"/>
      <c r="BY66" s="102"/>
      <c r="BZ66" s="102"/>
      <c r="CA66" s="102"/>
      <c r="CB66" s="102"/>
      <c r="CC66" s="102"/>
      <c r="CD66" s="102"/>
      <c r="CE66" s="102"/>
      <c r="CF66" s="102"/>
      <c r="CG66" s="102"/>
      <c r="CH66" s="102"/>
      <c r="CI66" s="102"/>
      <c r="CJ66" s="102"/>
      <c r="CK66" s="102"/>
      <c r="CL66" s="102"/>
      <c r="CM66" s="102"/>
      <c r="CN66" s="102"/>
      <c r="CO66" s="102"/>
      <c r="CP66" s="102"/>
      <c r="CQ66" s="102"/>
      <c r="CR66" s="102"/>
      <c r="CS66" s="102"/>
      <c r="CT66" s="102"/>
      <c r="CU66" s="102"/>
      <c r="CV66" s="102"/>
      <c r="CW66" s="102"/>
      <c r="CX66" s="102"/>
      <c r="CY66" s="102"/>
      <c r="CZ66" s="102"/>
      <c r="DA66" s="102"/>
      <c r="DB66" s="102"/>
      <c r="DC66" s="102"/>
      <c r="DD66" s="103"/>
    </row>
    <row r="67" spans="1:108" ht="15" customHeight="1">
      <c r="A67" s="9"/>
      <c r="B67" s="99" t="s">
        <v>27</v>
      </c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99"/>
      <c r="BS67" s="99"/>
      <c r="BT67" s="100"/>
      <c r="BU67" s="101"/>
      <c r="BV67" s="102"/>
      <c r="BW67" s="102"/>
      <c r="BX67" s="102"/>
      <c r="BY67" s="102"/>
      <c r="BZ67" s="102"/>
      <c r="CA67" s="102"/>
      <c r="CB67" s="102"/>
      <c r="CC67" s="102"/>
      <c r="CD67" s="102"/>
      <c r="CE67" s="102"/>
      <c r="CF67" s="102"/>
      <c r="CG67" s="102"/>
      <c r="CH67" s="102"/>
      <c r="CI67" s="102"/>
      <c r="CJ67" s="102"/>
      <c r="CK67" s="102"/>
      <c r="CL67" s="102"/>
      <c r="CM67" s="102"/>
      <c r="CN67" s="102"/>
      <c r="CO67" s="102"/>
      <c r="CP67" s="102"/>
      <c r="CQ67" s="102"/>
      <c r="CR67" s="102"/>
      <c r="CS67" s="102"/>
      <c r="CT67" s="102"/>
      <c r="CU67" s="102"/>
      <c r="CV67" s="102"/>
      <c r="CW67" s="102"/>
      <c r="CX67" s="102"/>
      <c r="CY67" s="102"/>
      <c r="CZ67" s="102"/>
      <c r="DA67" s="102"/>
      <c r="DB67" s="102"/>
      <c r="DC67" s="102"/>
      <c r="DD67" s="103"/>
    </row>
    <row r="68" spans="1:108" ht="15" customHeight="1">
      <c r="A68" s="9"/>
      <c r="B68" s="99" t="s">
        <v>28</v>
      </c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  <c r="BM68" s="99"/>
      <c r="BN68" s="99"/>
      <c r="BO68" s="99"/>
      <c r="BP68" s="99"/>
      <c r="BQ68" s="99"/>
      <c r="BR68" s="99"/>
      <c r="BS68" s="99"/>
      <c r="BT68" s="100"/>
      <c r="BU68" s="101"/>
      <c r="BV68" s="102"/>
      <c r="BW68" s="102"/>
      <c r="BX68" s="102"/>
      <c r="BY68" s="102"/>
      <c r="BZ68" s="102"/>
      <c r="CA68" s="102"/>
      <c r="CB68" s="102"/>
      <c r="CC68" s="102"/>
      <c r="CD68" s="102"/>
      <c r="CE68" s="102"/>
      <c r="CF68" s="102"/>
      <c r="CG68" s="102"/>
      <c r="CH68" s="102"/>
      <c r="CI68" s="102"/>
      <c r="CJ68" s="102"/>
      <c r="CK68" s="102"/>
      <c r="CL68" s="102"/>
      <c r="CM68" s="102"/>
      <c r="CN68" s="102"/>
      <c r="CO68" s="102"/>
      <c r="CP68" s="102"/>
      <c r="CQ68" s="102"/>
      <c r="CR68" s="102"/>
      <c r="CS68" s="102"/>
      <c r="CT68" s="102"/>
      <c r="CU68" s="102"/>
      <c r="CV68" s="102"/>
      <c r="CW68" s="102"/>
      <c r="CX68" s="102"/>
      <c r="CY68" s="102"/>
      <c r="CZ68" s="102"/>
      <c r="DA68" s="102"/>
      <c r="DB68" s="102"/>
      <c r="DC68" s="102"/>
      <c r="DD68" s="103"/>
    </row>
    <row r="69" spans="1:108" ht="15" customHeight="1">
      <c r="A69" s="9"/>
      <c r="B69" s="99" t="s">
        <v>29</v>
      </c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  <c r="BM69" s="99"/>
      <c r="BN69" s="99"/>
      <c r="BO69" s="99"/>
      <c r="BP69" s="99"/>
      <c r="BQ69" s="99"/>
      <c r="BR69" s="99"/>
      <c r="BS69" s="99"/>
      <c r="BT69" s="100"/>
      <c r="BU69" s="101"/>
      <c r="BV69" s="102"/>
      <c r="BW69" s="102"/>
      <c r="BX69" s="102"/>
      <c r="BY69" s="102"/>
      <c r="BZ69" s="102"/>
      <c r="CA69" s="102"/>
      <c r="CB69" s="102"/>
      <c r="CC69" s="102"/>
      <c r="CD69" s="102"/>
      <c r="CE69" s="102"/>
      <c r="CF69" s="102"/>
      <c r="CG69" s="102"/>
      <c r="CH69" s="102"/>
      <c r="CI69" s="102"/>
      <c r="CJ69" s="102"/>
      <c r="CK69" s="102"/>
      <c r="CL69" s="102"/>
      <c r="CM69" s="102"/>
      <c r="CN69" s="102"/>
      <c r="CO69" s="102"/>
      <c r="CP69" s="102"/>
      <c r="CQ69" s="102"/>
      <c r="CR69" s="102"/>
      <c r="CS69" s="102"/>
      <c r="CT69" s="102"/>
      <c r="CU69" s="102"/>
      <c r="CV69" s="102"/>
      <c r="CW69" s="102"/>
      <c r="CX69" s="102"/>
      <c r="CY69" s="102"/>
      <c r="CZ69" s="102"/>
      <c r="DA69" s="102"/>
      <c r="DB69" s="102"/>
      <c r="DC69" s="102"/>
      <c r="DD69" s="103"/>
    </row>
    <row r="70" spans="1:108" ht="15" customHeight="1">
      <c r="A70" s="9"/>
      <c r="B70" s="99" t="s">
        <v>30</v>
      </c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  <c r="BM70" s="99"/>
      <c r="BN70" s="99"/>
      <c r="BO70" s="99"/>
      <c r="BP70" s="99"/>
      <c r="BQ70" s="99"/>
      <c r="BR70" s="99"/>
      <c r="BS70" s="99"/>
      <c r="BT70" s="100"/>
      <c r="BU70" s="101"/>
      <c r="BV70" s="102"/>
      <c r="BW70" s="102"/>
      <c r="BX70" s="102"/>
      <c r="BY70" s="102"/>
      <c r="BZ70" s="102"/>
      <c r="CA70" s="102"/>
      <c r="CB70" s="102"/>
      <c r="CC70" s="102"/>
      <c r="CD70" s="102"/>
      <c r="CE70" s="102"/>
      <c r="CF70" s="102"/>
      <c r="CG70" s="102"/>
      <c r="CH70" s="102"/>
      <c r="CI70" s="102"/>
      <c r="CJ70" s="102"/>
      <c r="CK70" s="102"/>
      <c r="CL70" s="102"/>
      <c r="CM70" s="102"/>
      <c r="CN70" s="102"/>
      <c r="CO70" s="102"/>
      <c r="CP70" s="102"/>
      <c r="CQ70" s="102"/>
      <c r="CR70" s="102"/>
      <c r="CS70" s="102"/>
      <c r="CT70" s="102"/>
      <c r="CU70" s="102"/>
      <c r="CV70" s="102"/>
      <c r="CW70" s="102"/>
      <c r="CX70" s="102"/>
      <c r="CY70" s="102"/>
      <c r="CZ70" s="102"/>
      <c r="DA70" s="102"/>
      <c r="DB70" s="102"/>
      <c r="DC70" s="102"/>
      <c r="DD70" s="103"/>
    </row>
    <row r="71" spans="1:108" ht="15" customHeight="1">
      <c r="A71" s="9"/>
      <c r="B71" s="99" t="s">
        <v>54</v>
      </c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  <c r="BM71" s="99"/>
      <c r="BN71" s="99"/>
      <c r="BO71" s="99"/>
      <c r="BP71" s="99"/>
      <c r="BQ71" s="99"/>
      <c r="BR71" s="99"/>
      <c r="BS71" s="99"/>
      <c r="BT71" s="100"/>
      <c r="BU71" s="101"/>
      <c r="BV71" s="102"/>
      <c r="BW71" s="102"/>
      <c r="BX71" s="102"/>
      <c r="BY71" s="102"/>
      <c r="BZ71" s="102"/>
      <c r="CA71" s="102"/>
      <c r="CB71" s="102"/>
      <c r="CC71" s="102"/>
      <c r="CD71" s="102"/>
      <c r="CE71" s="102"/>
      <c r="CF71" s="102"/>
      <c r="CG71" s="102"/>
      <c r="CH71" s="102"/>
      <c r="CI71" s="102"/>
      <c r="CJ71" s="102"/>
      <c r="CK71" s="102"/>
      <c r="CL71" s="102"/>
      <c r="CM71" s="102"/>
      <c r="CN71" s="102"/>
      <c r="CO71" s="102"/>
      <c r="CP71" s="102"/>
      <c r="CQ71" s="102"/>
      <c r="CR71" s="102"/>
      <c r="CS71" s="102"/>
      <c r="CT71" s="102"/>
      <c r="CU71" s="102"/>
      <c r="CV71" s="102"/>
      <c r="CW71" s="102"/>
      <c r="CX71" s="102"/>
      <c r="CY71" s="102"/>
      <c r="CZ71" s="102"/>
      <c r="DA71" s="102"/>
      <c r="DB71" s="102"/>
      <c r="DC71" s="102"/>
      <c r="DD71" s="103"/>
    </row>
    <row r="72" spans="1:108" ht="15" customHeight="1">
      <c r="A72" s="9"/>
      <c r="B72" s="99" t="s">
        <v>63</v>
      </c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99"/>
      <c r="BC72" s="99"/>
      <c r="BD72" s="99"/>
      <c r="BE72" s="99"/>
      <c r="BF72" s="99"/>
      <c r="BG72" s="99"/>
      <c r="BH72" s="99"/>
      <c r="BI72" s="99"/>
      <c r="BJ72" s="99"/>
      <c r="BK72" s="99"/>
      <c r="BL72" s="99"/>
      <c r="BM72" s="99"/>
      <c r="BN72" s="99"/>
      <c r="BO72" s="99"/>
      <c r="BP72" s="99"/>
      <c r="BQ72" s="99"/>
      <c r="BR72" s="99"/>
      <c r="BS72" s="99"/>
      <c r="BT72" s="100"/>
      <c r="BU72" s="101"/>
      <c r="BV72" s="102"/>
      <c r="BW72" s="102"/>
      <c r="BX72" s="102"/>
      <c r="BY72" s="102"/>
      <c r="BZ72" s="102"/>
      <c r="CA72" s="102"/>
      <c r="CB72" s="102"/>
      <c r="CC72" s="102"/>
      <c r="CD72" s="102"/>
      <c r="CE72" s="102"/>
      <c r="CF72" s="102"/>
      <c r="CG72" s="102"/>
      <c r="CH72" s="102"/>
      <c r="CI72" s="102"/>
      <c r="CJ72" s="102"/>
      <c r="CK72" s="102"/>
      <c r="CL72" s="102"/>
      <c r="CM72" s="102"/>
      <c r="CN72" s="102"/>
      <c r="CO72" s="102"/>
      <c r="CP72" s="102"/>
      <c r="CQ72" s="102"/>
      <c r="CR72" s="102"/>
      <c r="CS72" s="102"/>
      <c r="CT72" s="102"/>
      <c r="CU72" s="102"/>
      <c r="CV72" s="102"/>
      <c r="CW72" s="102"/>
      <c r="CX72" s="102"/>
      <c r="CY72" s="102"/>
      <c r="CZ72" s="102"/>
      <c r="DA72" s="102"/>
      <c r="DB72" s="102"/>
      <c r="DC72" s="102"/>
      <c r="DD72" s="103"/>
    </row>
    <row r="73" spans="1:108" ht="15" customHeight="1">
      <c r="A73" s="9"/>
      <c r="B73" s="99" t="s">
        <v>55</v>
      </c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  <c r="BM73" s="99"/>
      <c r="BN73" s="99"/>
      <c r="BO73" s="99"/>
      <c r="BP73" s="99"/>
      <c r="BQ73" s="99"/>
      <c r="BR73" s="99"/>
      <c r="BS73" s="99"/>
      <c r="BT73" s="100"/>
      <c r="BU73" s="101"/>
      <c r="BV73" s="102"/>
      <c r="BW73" s="102"/>
      <c r="BX73" s="102"/>
      <c r="BY73" s="102"/>
      <c r="BZ73" s="102"/>
      <c r="CA73" s="102"/>
      <c r="CB73" s="102"/>
      <c r="CC73" s="102"/>
      <c r="CD73" s="102"/>
      <c r="CE73" s="102"/>
      <c r="CF73" s="102"/>
      <c r="CG73" s="102"/>
      <c r="CH73" s="102"/>
      <c r="CI73" s="102"/>
      <c r="CJ73" s="102"/>
      <c r="CK73" s="102"/>
      <c r="CL73" s="102"/>
      <c r="CM73" s="102"/>
      <c r="CN73" s="102"/>
      <c r="CO73" s="102"/>
      <c r="CP73" s="102"/>
      <c r="CQ73" s="102"/>
      <c r="CR73" s="102"/>
      <c r="CS73" s="102"/>
      <c r="CT73" s="102"/>
      <c r="CU73" s="102"/>
      <c r="CV73" s="102"/>
      <c r="CW73" s="102"/>
      <c r="CX73" s="102"/>
      <c r="CY73" s="102"/>
      <c r="CZ73" s="102"/>
      <c r="DA73" s="102"/>
      <c r="DB73" s="102"/>
      <c r="DC73" s="102"/>
      <c r="DD73" s="103"/>
    </row>
    <row r="74" spans="1:108" ht="15" customHeight="1">
      <c r="A74" s="9"/>
      <c r="B74" s="99" t="s">
        <v>56</v>
      </c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99"/>
      <c r="AU74" s="99"/>
      <c r="AV74" s="99"/>
      <c r="AW74" s="99"/>
      <c r="AX74" s="99"/>
      <c r="AY74" s="99"/>
      <c r="AZ74" s="99"/>
      <c r="BA74" s="99"/>
      <c r="BB74" s="99"/>
      <c r="BC74" s="99"/>
      <c r="BD74" s="99"/>
      <c r="BE74" s="99"/>
      <c r="BF74" s="99"/>
      <c r="BG74" s="99"/>
      <c r="BH74" s="99"/>
      <c r="BI74" s="99"/>
      <c r="BJ74" s="99"/>
      <c r="BK74" s="99"/>
      <c r="BL74" s="99"/>
      <c r="BM74" s="99"/>
      <c r="BN74" s="99"/>
      <c r="BO74" s="99"/>
      <c r="BP74" s="99"/>
      <c r="BQ74" s="99"/>
      <c r="BR74" s="99"/>
      <c r="BS74" s="99"/>
      <c r="BT74" s="100"/>
      <c r="BU74" s="101"/>
      <c r="BV74" s="102"/>
      <c r="BW74" s="102"/>
      <c r="BX74" s="102"/>
      <c r="BY74" s="102"/>
      <c r="BZ74" s="102"/>
      <c r="CA74" s="102"/>
      <c r="CB74" s="102"/>
      <c r="CC74" s="102"/>
      <c r="CD74" s="102"/>
      <c r="CE74" s="102"/>
      <c r="CF74" s="102"/>
      <c r="CG74" s="102"/>
      <c r="CH74" s="102"/>
      <c r="CI74" s="102"/>
      <c r="CJ74" s="102"/>
      <c r="CK74" s="102"/>
      <c r="CL74" s="102"/>
      <c r="CM74" s="102"/>
      <c r="CN74" s="102"/>
      <c r="CO74" s="102"/>
      <c r="CP74" s="102"/>
      <c r="CQ74" s="102"/>
      <c r="CR74" s="102"/>
      <c r="CS74" s="102"/>
      <c r="CT74" s="102"/>
      <c r="CU74" s="102"/>
      <c r="CV74" s="102"/>
      <c r="CW74" s="102"/>
      <c r="CX74" s="102"/>
      <c r="CY74" s="102"/>
      <c r="CZ74" s="102"/>
      <c r="DA74" s="102"/>
      <c r="DB74" s="102"/>
      <c r="DC74" s="102"/>
      <c r="DD74" s="103"/>
    </row>
    <row r="75" spans="1:108" ht="15" customHeight="1">
      <c r="A75" s="9"/>
      <c r="B75" s="99" t="s">
        <v>57</v>
      </c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  <c r="BG75" s="99"/>
      <c r="BH75" s="99"/>
      <c r="BI75" s="99"/>
      <c r="BJ75" s="99"/>
      <c r="BK75" s="99"/>
      <c r="BL75" s="99"/>
      <c r="BM75" s="99"/>
      <c r="BN75" s="99"/>
      <c r="BO75" s="99"/>
      <c r="BP75" s="99"/>
      <c r="BQ75" s="99"/>
      <c r="BR75" s="99"/>
      <c r="BS75" s="99"/>
      <c r="BT75" s="100"/>
      <c r="BU75" s="101"/>
      <c r="BV75" s="102"/>
      <c r="BW75" s="102"/>
      <c r="BX75" s="102"/>
      <c r="BY75" s="102"/>
      <c r="BZ75" s="102"/>
      <c r="CA75" s="102"/>
      <c r="CB75" s="102"/>
      <c r="CC75" s="102"/>
      <c r="CD75" s="102"/>
      <c r="CE75" s="102"/>
      <c r="CF75" s="102"/>
      <c r="CG75" s="102"/>
      <c r="CH75" s="102"/>
      <c r="CI75" s="102"/>
      <c r="CJ75" s="102"/>
      <c r="CK75" s="102"/>
      <c r="CL75" s="102"/>
      <c r="CM75" s="102"/>
      <c r="CN75" s="102"/>
      <c r="CO75" s="102"/>
      <c r="CP75" s="102"/>
      <c r="CQ75" s="102"/>
      <c r="CR75" s="102"/>
      <c r="CS75" s="102"/>
      <c r="CT75" s="102"/>
      <c r="CU75" s="102"/>
      <c r="CV75" s="102"/>
      <c r="CW75" s="102"/>
      <c r="CX75" s="102"/>
      <c r="CY75" s="102"/>
      <c r="CZ75" s="102"/>
      <c r="DA75" s="102"/>
      <c r="DB75" s="102"/>
      <c r="DC75" s="102"/>
      <c r="DD75" s="103"/>
    </row>
    <row r="76" spans="1:108" ht="15" customHeight="1">
      <c r="A76" s="9"/>
      <c r="B76" s="99" t="s">
        <v>58</v>
      </c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  <c r="BG76" s="99"/>
      <c r="BH76" s="99"/>
      <c r="BI76" s="99"/>
      <c r="BJ76" s="99"/>
      <c r="BK76" s="99"/>
      <c r="BL76" s="99"/>
      <c r="BM76" s="99"/>
      <c r="BN76" s="99"/>
      <c r="BO76" s="99"/>
      <c r="BP76" s="99"/>
      <c r="BQ76" s="99"/>
      <c r="BR76" s="99"/>
      <c r="BS76" s="99"/>
      <c r="BT76" s="100"/>
      <c r="BU76" s="101"/>
      <c r="BV76" s="102"/>
      <c r="BW76" s="102"/>
      <c r="BX76" s="102"/>
      <c r="BY76" s="102"/>
      <c r="BZ76" s="102"/>
      <c r="CA76" s="102"/>
      <c r="CB76" s="102"/>
      <c r="CC76" s="102"/>
      <c r="CD76" s="102"/>
      <c r="CE76" s="102"/>
      <c r="CF76" s="102"/>
      <c r="CG76" s="102"/>
      <c r="CH76" s="102"/>
      <c r="CI76" s="102"/>
      <c r="CJ76" s="102"/>
      <c r="CK76" s="102"/>
      <c r="CL76" s="102"/>
      <c r="CM76" s="102"/>
      <c r="CN76" s="102"/>
      <c r="CO76" s="102"/>
      <c r="CP76" s="102"/>
      <c r="CQ76" s="102"/>
      <c r="CR76" s="102"/>
      <c r="CS76" s="102"/>
      <c r="CT76" s="102"/>
      <c r="CU76" s="102"/>
      <c r="CV76" s="102"/>
      <c r="CW76" s="102"/>
      <c r="CX76" s="102"/>
      <c r="CY76" s="102"/>
      <c r="CZ76" s="102"/>
      <c r="DA76" s="102"/>
      <c r="DB76" s="102"/>
      <c r="DC76" s="102"/>
      <c r="DD76" s="103"/>
    </row>
  </sheetData>
  <sheetProtection/>
  <mergeCells count="147"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U21:DD21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31:BT31"/>
    <mergeCell ref="B35:BT35"/>
    <mergeCell ref="BU35:DD35"/>
    <mergeCell ref="B18:BT18"/>
    <mergeCell ref="BU19:DD19"/>
    <mergeCell ref="B20:BT20"/>
    <mergeCell ref="B21:BT21"/>
    <mergeCell ref="BU18:DD18"/>
    <mergeCell ref="B19:BT19"/>
    <mergeCell ref="BU20:DD20"/>
    <mergeCell ref="B23:BT23"/>
    <mergeCell ref="BU23:DD23"/>
    <mergeCell ref="B24:BT24"/>
    <mergeCell ref="BU24:DD24"/>
    <mergeCell ref="BU39:DD39"/>
    <mergeCell ref="B54:BT54"/>
    <mergeCell ref="B29:BT29"/>
    <mergeCell ref="B40:BT40"/>
    <mergeCell ref="B34:BT34"/>
    <mergeCell ref="BU34:DD34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45:BT45"/>
    <mergeCell ref="BU44:DD44"/>
    <mergeCell ref="BU45:DD45"/>
    <mergeCell ref="B36:BT36"/>
    <mergeCell ref="BU36:DD36"/>
    <mergeCell ref="B37:BT37"/>
    <mergeCell ref="BU37:DD37"/>
    <mergeCell ref="B39:BT39"/>
    <mergeCell ref="B42:BT42"/>
    <mergeCell ref="BU42:DD42"/>
    <mergeCell ref="B48:BT48"/>
    <mergeCell ref="BU47:DD47"/>
    <mergeCell ref="BU48:DD48"/>
    <mergeCell ref="B38:BT38"/>
    <mergeCell ref="BU38:DD38"/>
    <mergeCell ref="B44:BT44"/>
    <mergeCell ref="B47:BT47"/>
    <mergeCell ref="BU40:DD40"/>
    <mergeCell ref="B41:BT41"/>
    <mergeCell ref="BU41:DD41"/>
    <mergeCell ref="B53:BT53"/>
    <mergeCell ref="BU53:DD53"/>
    <mergeCell ref="BU5:DD5"/>
    <mergeCell ref="BU6:DD6"/>
    <mergeCell ref="BU7:DD7"/>
    <mergeCell ref="BU8:DD8"/>
    <mergeCell ref="B49:BT49"/>
    <mergeCell ref="BU49:DD49"/>
    <mergeCell ref="B46:BT46"/>
    <mergeCell ref="BU46:DD46"/>
    <mergeCell ref="B50:BT50"/>
    <mergeCell ref="BU50:DD50"/>
    <mergeCell ref="B51:BT51"/>
    <mergeCell ref="BU51:DD51"/>
    <mergeCell ref="B52:BT52"/>
    <mergeCell ref="BU52:DD52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U57:DD57"/>
    <mergeCell ref="B59:BT59"/>
    <mergeCell ref="BU59:DD59"/>
    <mergeCell ref="B60:BT60"/>
    <mergeCell ref="BU60:DD60"/>
    <mergeCell ref="B61:BT61"/>
    <mergeCell ref="BU61:DD61"/>
    <mergeCell ref="B65:BT65"/>
    <mergeCell ref="BU65:DD65"/>
    <mergeCell ref="B66:BT66"/>
    <mergeCell ref="BU66:DD66"/>
    <mergeCell ref="B62:BT62"/>
    <mergeCell ref="B64:BT64"/>
    <mergeCell ref="BU64:DD64"/>
    <mergeCell ref="BU62:DD62"/>
    <mergeCell ref="BU63:DD63"/>
    <mergeCell ref="B63:BT63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2:BT72"/>
    <mergeCell ref="BU72:DD72"/>
    <mergeCell ref="B73:BT73"/>
    <mergeCell ref="BU73:DD73"/>
    <mergeCell ref="B74:BT74"/>
    <mergeCell ref="BU74:DD74"/>
    <mergeCell ref="B67:BT67"/>
    <mergeCell ref="BU67:DD67"/>
    <mergeCell ref="B68:BT68"/>
    <mergeCell ref="BU68:DD68"/>
    <mergeCell ref="B43:BT43"/>
    <mergeCell ref="BU43:DD43"/>
    <mergeCell ref="BU29:DD29"/>
    <mergeCell ref="B30:BT30"/>
    <mergeCell ref="BU30:DD30"/>
    <mergeCell ref="B33:BT33"/>
    <mergeCell ref="BU32:DD32"/>
    <mergeCell ref="BU33:DD33"/>
    <mergeCell ref="B32:BT32"/>
    <mergeCell ref="BU31:DD3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144"/>
  <sheetViews>
    <sheetView tabSelected="1" view="pageBreakPreview" zoomScaleSheetLayoutView="100" zoomScalePageLayoutView="0" workbookViewId="0" topLeftCell="A124">
      <selection activeCell="AK140" sqref="AK140"/>
    </sheetView>
  </sheetViews>
  <sheetFormatPr defaultColWidth="0.875" defaultRowHeight="12.75"/>
  <cols>
    <col min="1" max="16384" width="0.875" style="1" customWidth="1"/>
  </cols>
  <sheetData>
    <row r="1" ht="3" customHeight="1"/>
    <row r="2" spans="1:108" s="3" customFormat="1" ht="14.25">
      <c r="A2" s="121" t="s">
        <v>74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</row>
    <row r="3" spans="1:108" s="3" customFormat="1" ht="14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</row>
    <row r="4" spans="1:108" ht="6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</row>
    <row r="5" spans="1:108" ht="15" customHeight="1">
      <c r="A5" s="171" t="s">
        <v>0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3"/>
      <c r="AT5" s="171" t="s">
        <v>179</v>
      </c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3"/>
      <c r="BJ5" s="171" t="s">
        <v>178</v>
      </c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3"/>
      <c r="CA5" s="31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1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3"/>
    </row>
    <row r="6" spans="1:108" ht="101.25" customHeight="1">
      <c r="A6" s="168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70"/>
      <c r="AT6" s="168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70"/>
      <c r="BJ6" s="168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70"/>
      <c r="CA6" s="168" t="s">
        <v>176</v>
      </c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169"/>
      <c r="CO6" s="170"/>
      <c r="CP6" s="168" t="s">
        <v>177</v>
      </c>
      <c r="CQ6" s="169"/>
      <c r="CR6" s="169"/>
      <c r="CS6" s="169"/>
      <c r="CT6" s="169"/>
      <c r="CU6" s="169"/>
      <c r="CV6" s="169"/>
      <c r="CW6" s="169"/>
      <c r="CX6" s="169"/>
      <c r="CY6" s="169"/>
      <c r="CZ6" s="169"/>
      <c r="DA6" s="169"/>
      <c r="DB6" s="169"/>
      <c r="DC6" s="169"/>
      <c r="DD6" s="170"/>
    </row>
    <row r="7" spans="1:108" ht="30" customHeight="1">
      <c r="A7" s="174" t="s">
        <v>31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100"/>
      <c r="AT7" s="154" t="s">
        <v>13</v>
      </c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6"/>
      <c r="BJ7" s="141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3"/>
      <c r="CA7" s="141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3"/>
      <c r="CP7" s="141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3"/>
    </row>
    <row r="8" spans="1:108" s="5" customFormat="1" ht="15" customHeight="1">
      <c r="A8" s="178" t="s">
        <v>75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3"/>
      <c r="AT8" s="153" t="s">
        <v>13</v>
      </c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40"/>
      <c r="BJ8" s="131">
        <f>BJ29</f>
        <v>8689174.32</v>
      </c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3"/>
      <c r="CA8" s="131">
        <f>CA29</f>
        <v>8509927.76</v>
      </c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3"/>
      <c r="CP8" s="131">
        <f>CP29</f>
        <v>8546744.76</v>
      </c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3"/>
    </row>
    <row r="9" spans="1:108" s="5" customFormat="1" ht="15" customHeight="1">
      <c r="A9" s="175" t="s">
        <v>5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7"/>
      <c r="AT9" s="154" t="s">
        <v>13</v>
      </c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6"/>
      <c r="BJ9" s="141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3"/>
      <c r="CA9" s="131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3"/>
      <c r="CP9" s="131">
        <f aca="true" t="shared" si="0" ref="CP9:CP28">CA9</f>
        <v>0</v>
      </c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3"/>
    </row>
    <row r="10" spans="1:108" s="5" customFormat="1" ht="30" customHeight="1">
      <c r="A10" s="179" t="s">
        <v>95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4"/>
      <c r="AT10" s="154" t="s">
        <v>13</v>
      </c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6"/>
      <c r="BJ10" s="131">
        <f>BJ30</f>
        <v>7560731.359999999</v>
      </c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3"/>
      <c r="CA10" s="131">
        <f>CA30</f>
        <v>7481484.8</v>
      </c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3"/>
      <c r="CP10" s="131">
        <f>CP30</f>
        <v>7518301.8</v>
      </c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33"/>
    </row>
    <row r="11" spans="1:108" s="16" customFormat="1" ht="15" customHeight="1">
      <c r="A11" s="125" t="s">
        <v>99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7"/>
      <c r="AT11" s="153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40"/>
      <c r="BJ11" s="131">
        <f>BJ31</f>
        <v>1893264.3599999999</v>
      </c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3"/>
      <c r="CA11" s="131">
        <f>CA31</f>
        <v>1814017.7999999998</v>
      </c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2"/>
      <c r="CO11" s="133"/>
      <c r="CP11" s="131">
        <f>CP31</f>
        <v>1850834.7999999998</v>
      </c>
      <c r="CQ11" s="132"/>
      <c r="CR11" s="132"/>
      <c r="CS11" s="132"/>
      <c r="CT11" s="132"/>
      <c r="CU11" s="132"/>
      <c r="CV11" s="132"/>
      <c r="CW11" s="132"/>
      <c r="CX11" s="132"/>
      <c r="CY11" s="132"/>
      <c r="CZ11" s="132"/>
      <c r="DA11" s="132"/>
      <c r="DB11" s="132"/>
      <c r="DC11" s="132"/>
      <c r="DD11" s="133"/>
    </row>
    <row r="12" spans="1:108" s="16" customFormat="1" ht="15" customHeight="1">
      <c r="A12" s="125" t="s">
        <v>100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7"/>
      <c r="AT12" s="153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40"/>
      <c r="BJ12" s="131">
        <f>BJ32</f>
        <v>5667467</v>
      </c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3"/>
      <c r="CA12" s="131">
        <f>CA32</f>
        <v>5667467</v>
      </c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3"/>
      <c r="CP12" s="131">
        <f>CP32</f>
        <v>5667467</v>
      </c>
      <c r="CQ12" s="132"/>
      <c r="CR12" s="132"/>
      <c r="CS12" s="132"/>
      <c r="CT12" s="132"/>
      <c r="CU12" s="132"/>
      <c r="CV12" s="132"/>
      <c r="CW12" s="132"/>
      <c r="CX12" s="132"/>
      <c r="CY12" s="132"/>
      <c r="CZ12" s="132"/>
      <c r="DA12" s="132"/>
      <c r="DB12" s="132"/>
      <c r="DC12" s="132"/>
      <c r="DD12" s="133"/>
    </row>
    <row r="13" spans="1:108" s="5" customFormat="1" ht="15" customHeight="1">
      <c r="A13" s="128" t="s">
        <v>96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30"/>
      <c r="AT13" s="154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6"/>
      <c r="BJ13" s="141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3"/>
      <c r="CA13" s="131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3"/>
      <c r="CP13" s="131">
        <f t="shared" si="0"/>
        <v>0</v>
      </c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3"/>
    </row>
    <row r="14" spans="1:108" s="5" customFormat="1" ht="48" customHeight="1">
      <c r="A14" s="147" t="s">
        <v>115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9"/>
      <c r="AT14" s="154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6"/>
      <c r="BJ14" s="131">
        <f>BJ34</f>
        <v>7560731.359999999</v>
      </c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3"/>
      <c r="CA14" s="131">
        <f>CA34</f>
        <v>7481484.8</v>
      </c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3"/>
      <c r="CP14" s="131">
        <f>CP34</f>
        <v>7518301.8</v>
      </c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3"/>
    </row>
    <row r="15" spans="1:108" s="5" customFormat="1" ht="18" customHeight="1">
      <c r="A15" s="174" t="s">
        <v>98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100"/>
      <c r="AT15" s="154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6"/>
      <c r="BJ15" s="141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3"/>
      <c r="CA15" s="131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3"/>
      <c r="CP15" s="131">
        <f t="shared" si="0"/>
        <v>0</v>
      </c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3"/>
    </row>
    <row r="16" spans="1:108" s="5" customFormat="1" ht="35.25" customHeight="1">
      <c r="A16" s="180" t="s">
        <v>97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2"/>
      <c r="AT16" s="154" t="s">
        <v>13</v>
      </c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6"/>
      <c r="BJ16" s="131">
        <f>BJ18+BJ19</f>
        <v>113878.95999999999</v>
      </c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3"/>
      <c r="CA16" s="131">
        <f>BJ16</f>
        <v>113878.95999999999</v>
      </c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3"/>
      <c r="CP16" s="131">
        <f t="shared" si="0"/>
        <v>113878.95999999999</v>
      </c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2"/>
      <c r="DD16" s="133"/>
    </row>
    <row r="17" spans="1:108" s="5" customFormat="1" ht="18" customHeight="1">
      <c r="A17" s="128" t="s">
        <v>5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30"/>
      <c r="AT17" s="154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6"/>
      <c r="BJ17" s="131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3"/>
      <c r="CA17" s="131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3"/>
      <c r="CP17" s="131">
        <f t="shared" si="0"/>
        <v>0</v>
      </c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3"/>
    </row>
    <row r="18" spans="1:108" s="5" customFormat="1" ht="36.75" customHeight="1">
      <c r="A18" s="144" t="s">
        <v>117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6"/>
      <c r="AT18" s="154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6"/>
      <c r="BJ18" s="131">
        <f>BJ35</f>
        <v>13878.96</v>
      </c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3"/>
      <c r="CA18" s="131">
        <f>BJ18</f>
        <v>13878.96</v>
      </c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3"/>
      <c r="CP18" s="131">
        <f t="shared" si="0"/>
        <v>13878.96</v>
      </c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3"/>
    </row>
    <row r="19" spans="1:108" s="5" customFormat="1" ht="29.25" customHeight="1">
      <c r="A19" s="125" t="s">
        <v>103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7"/>
      <c r="AT19" s="154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6"/>
      <c r="BJ19" s="131">
        <f>BJ36</f>
        <v>100000</v>
      </c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3"/>
      <c r="CA19" s="131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3"/>
      <c r="CP19" s="131">
        <f t="shared" si="0"/>
        <v>0</v>
      </c>
      <c r="CQ19" s="132"/>
      <c r="CR19" s="132"/>
      <c r="CS19" s="132"/>
      <c r="CT19" s="132"/>
      <c r="CU19" s="132"/>
      <c r="CV19" s="132"/>
      <c r="CW19" s="132"/>
      <c r="CX19" s="132"/>
      <c r="CY19" s="132"/>
      <c r="CZ19" s="132"/>
      <c r="DA19" s="132"/>
      <c r="DB19" s="132"/>
      <c r="DC19" s="132"/>
      <c r="DD19" s="133"/>
    </row>
    <row r="20" spans="1:108" s="5" customFormat="1" ht="30" customHeight="1">
      <c r="A20" s="179" t="s">
        <v>76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4"/>
      <c r="AT20" s="154" t="s">
        <v>13</v>
      </c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6"/>
      <c r="BJ20" s="141"/>
      <c r="BK20" s="142"/>
      <c r="BL20" s="142"/>
      <c r="BM20" s="142"/>
      <c r="BN20" s="142"/>
      <c r="BO20" s="142"/>
      <c r="BP20" s="142"/>
      <c r="BQ20" s="142"/>
      <c r="BR20" s="142"/>
      <c r="BS20" s="142"/>
      <c r="BT20" s="142"/>
      <c r="BU20" s="142"/>
      <c r="BV20" s="142"/>
      <c r="BW20" s="142"/>
      <c r="BX20" s="142"/>
      <c r="BY20" s="142"/>
      <c r="BZ20" s="143"/>
      <c r="CA20" s="131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3"/>
      <c r="CP20" s="131">
        <f t="shared" si="0"/>
        <v>0</v>
      </c>
      <c r="CQ20" s="132"/>
      <c r="CR20" s="132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3"/>
    </row>
    <row r="21" spans="1:108" s="5" customFormat="1" ht="15" customHeight="1">
      <c r="A21" s="175" t="s">
        <v>5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7"/>
      <c r="AT21" s="154" t="s">
        <v>13</v>
      </c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6"/>
      <c r="BJ21" s="141"/>
      <c r="BK21" s="142"/>
      <c r="BL21" s="142"/>
      <c r="BM21" s="142"/>
      <c r="BN21" s="142"/>
      <c r="BO21" s="142"/>
      <c r="BP21" s="142"/>
      <c r="BQ21" s="142"/>
      <c r="BR21" s="142"/>
      <c r="BS21" s="142"/>
      <c r="BT21" s="142"/>
      <c r="BU21" s="142"/>
      <c r="BV21" s="142"/>
      <c r="BW21" s="142"/>
      <c r="BX21" s="142"/>
      <c r="BY21" s="142"/>
      <c r="BZ21" s="143"/>
      <c r="CA21" s="131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3"/>
      <c r="CP21" s="131">
        <f t="shared" si="0"/>
        <v>0</v>
      </c>
      <c r="CQ21" s="132"/>
      <c r="CR21" s="132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3"/>
    </row>
    <row r="22" spans="1:108" s="5" customFormat="1" ht="45.75" customHeight="1">
      <c r="A22" s="190" t="s">
        <v>104</v>
      </c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2"/>
      <c r="AT22" s="154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6"/>
      <c r="BJ22" s="141"/>
      <c r="BK22" s="142"/>
      <c r="BL22" s="142"/>
      <c r="BM22" s="142"/>
      <c r="BN22" s="142"/>
      <c r="BO22" s="142"/>
      <c r="BP22" s="142"/>
      <c r="BQ22" s="142"/>
      <c r="BR22" s="142"/>
      <c r="BS22" s="142"/>
      <c r="BT22" s="142"/>
      <c r="BU22" s="142"/>
      <c r="BV22" s="142"/>
      <c r="BW22" s="142"/>
      <c r="BX22" s="142"/>
      <c r="BY22" s="142"/>
      <c r="BZ22" s="143"/>
      <c r="CA22" s="131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3"/>
      <c r="CP22" s="131">
        <f t="shared" si="0"/>
        <v>0</v>
      </c>
      <c r="CQ22" s="132"/>
      <c r="CR22" s="132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3"/>
    </row>
    <row r="23" spans="1:108" s="5" customFormat="1" ht="18" customHeight="1">
      <c r="A23" s="144" t="s">
        <v>173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6"/>
      <c r="AT23" s="154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6"/>
      <c r="BJ23" s="141"/>
      <c r="BK23" s="142"/>
      <c r="BL23" s="142"/>
      <c r="BM23" s="142"/>
      <c r="BN23" s="142"/>
      <c r="BO23" s="142"/>
      <c r="BP23" s="142"/>
      <c r="BQ23" s="142"/>
      <c r="BR23" s="142"/>
      <c r="BS23" s="142"/>
      <c r="BT23" s="142"/>
      <c r="BU23" s="142"/>
      <c r="BV23" s="142"/>
      <c r="BW23" s="142"/>
      <c r="BX23" s="142"/>
      <c r="BY23" s="142"/>
      <c r="BZ23" s="143"/>
      <c r="CA23" s="131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3"/>
      <c r="CP23" s="131">
        <f t="shared" si="0"/>
        <v>0</v>
      </c>
      <c r="CQ23" s="132"/>
      <c r="CR23" s="132"/>
      <c r="CS23" s="132"/>
      <c r="CT23" s="132"/>
      <c r="CU23" s="132"/>
      <c r="CV23" s="132"/>
      <c r="CW23" s="132"/>
      <c r="CX23" s="132"/>
      <c r="CY23" s="132"/>
      <c r="CZ23" s="132"/>
      <c r="DA23" s="132"/>
      <c r="DB23" s="132"/>
      <c r="DC23" s="132"/>
      <c r="DD23" s="133"/>
    </row>
    <row r="24" spans="1:108" s="5" customFormat="1" ht="20.25" customHeight="1">
      <c r="A24" s="125" t="s">
        <v>105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7"/>
      <c r="AT24" s="154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6"/>
      <c r="BJ24" s="141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3"/>
      <c r="CA24" s="131"/>
      <c r="CB24" s="132"/>
      <c r="CC24" s="132"/>
      <c r="CD24" s="132"/>
      <c r="CE24" s="132"/>
      <c r="CF24" s="132"/>
      <c r="CG24" s="132"/>
      <c r="CH24" s="132"/>
      <c r="CI24" s="132"/>
      <c r="CJ24" s="132"/>
      <c r="CK24" s="132"/>
      <c r="CL24" s="132"/>
      <c r="CM24" s="132"/>
      <c r="CN24" s="132"/>
      <c r="CO24" s="133"/>
      <c r="CP24" s="131">
        <f t="shared" si="0"/>
        <v>0</v>
      </c>
      <c r="CQ24" s="132"/>
      <c r="CR24" s="132"/>
      <c r="CS24" s="132"/>
      <c r="CT24" s="132"/>
      <c r="CU24" s="132"/>
      <c r="CV24" s="132"/>
      <c r="CW24" s="132"/>
      <c r="CX24" s="132"/>
      <c r="CY24" s="132"/>
      <c r="CZ24" s="132"/>
      <c r="DA24" s="132"/>
      <c r="DB24" s="132"/>
      <c r="DC24" s="132"/>
      <c r="DD24" s="133"/>
    </row>
    <row r="25" spans="1:108" s="5" customFormat="1" ht="35.25" customHeight="1">
      <c r="A25" s="144" t="s">
        <v>119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6"/>
      <c r="AT25" s="154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6"/>
      <c r="BJ25" s="131">
        <f>BJ38</f>
        <v>242064</v>
      </c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3"/>
      <c r="CA25" s="131">
        <f>BJ25</f>
        <v>242064</v>
      </c>
      <c r="CB25" s="132"/>
      <c r="CC25" s="132"/>
      <c r="CD25" s="132"/>
      <c r="CE25" s="132"/>
      <c r="CF25" s="132"/>
      <c r="CG25" s="132"/>
      <c r="CH25" s="132"/>
      <c r="CI25" s="132"/>
      <c r="CJ25" s="132"/>
      <c r="CK25" s="132"/>
      <c r="CL25" s="132"/>
      <c r="CM25" s="132"/>
      <c r="CN25" s="132"/>
      <c r="CO25" s="133"/>
      <c r="CP25" s="131">
        <f t="shared" si="0"/>
        <v>242064</v>
      </c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3"/>
    </row>
    <row r="26" spans="1:108" s="5" customFormat="1" ht="30" customHeight="1">
      <c r="A26" s="179" t="s">
        <v>59</v>
      </c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4"/>
      <c r="AT26" s="154" t="s">
        <v>13</v>
      </c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6"/>
      <c r="BJ26" s="141"/>
      <c r="BK26" s="142"/>
      <c r="BL26" s="142"/>
      <c r="BM26" s="142"/>
      <c r="BN26" s="142"/>
      <c r="BO26" s="142"/>
      <c r="BP26" s="142"/>
      <c r="BQ26" s="142"/>
      <c r="BR26" s="142"/>
      <c r="BS26" s="142"/>
      <c r="BT26" s="142"/>
      <c r="BU26" s="142"/>
      <c r="BV26" s="142"/>
      <c r="BW26" s="142"/>
      <c r="BX26" s="142"/>
      <c r="BY26" s="142"/>
      <c r="BZ26" s="143"/>
      <c r="CA26" s="131"/>
      <c r="CB26" s="132"/>
      <c r="CC26" s="132"/>
      <c r="CD26" s="132"/>
      <c r="CE26" s="132"/>
      <c r="CF26" s="132"/>
      <c r="CG26" s="132"/>
      <c r="CH26" s="132"/>
      <c r="CI26" s="132"/>
      <c r="CJ26" s="132"/>
      <c r="CK26" s="132"/>
      <c r="CL26" s="132"/>
      <c r="CM26" s="132"/>
      <c r="CN26" s="132"/>
      <c r="CO26" s="133"/>
      <c r="CP26" s="131">
        <f t="shared" si="0"/>
        <v>0</v>
      </c>
      <c r="CQ26" s="132"/>
      <c r="CR26" s="132"/>
      <c r="CS26" s="132"/>
      <c r="CT26" s="132"/>
      <c r="CU26" s="132"/>
      <c r="CV26" s="132"/>
      <c r="CW26" s="132"/>
      <c r="CX26" s="132"/>
      <c r="CY26" s="132"/>
      <c r="CZ26" s="132"/>
      <c r="DA26" s="132"/>
      <c r="DB26" s="132"/>
      <c r="DC26" s="132"/>
      <c r="DD26" s="133"/>
    </row>
    <row r="27" spans="1:108" s="5" customFormat="1" ht="20.25" customHeight="1">
      <c r="A27" s="144" t="s">
        <v>114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6"/>
      <c r="AT27" s="154" t="s">
        <v>13</v>
      </c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6"/>
      <c r="BJ27" s="131">
        <f>BJ37</f>
        <v>772500</v>
      </c>
      <c r="BK27" s="132"/>
      <c r="BL27" s="132"/>
      <c r="BM27" s="132"/>
      <c r="BN27" s="132"/>
      <c r="BO27" s="132"/>
      <c r="BP27" s="132"/>
      <c r="BQ27" s="132"/>
      <c r="BR27" s="132"/>
      <c r="BS27" s="132"/>
      <c r="BT27" s="132"/>
      <c r="BU27" s="132"/>
      <c r="BV27" s="132"/>
      <c r="BW27" s="132"/>
      <c r="BX27" s="132"/>
      <c r="BY27" s="132"/>
      <c r="BZ27" s="133"/>
      <c r="CA27" s="131">
        <f>BJ27</f>
        <v>772500</v>
      </c>
      <c r="CB27" s="132"/>
      <c r="CC27" s="132"/>
      <c r="CD27" s="132"/>
      <c r="CE27" s="132"/>
      <c r="CF27" s="132"/>
      <c r="CG27" s="132"/>
      <c r="CH27" s="132"/>
      <c r="CI27" s="132"/>
      <c r="CJ27" s="132"/>
      <c r="CK27" s="132"/>
      <c r="CL27" s="132"/>
      <c r="CM27" s="132"/>
      <c r="CN27" s="132"/>
      <c r="CO27" s="133"/>
      <c r="CP27" s="131">
        <f t="shared" si="0"/>
        <v>772500</v>
      </c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3"/>
    </row>
    <row r="28" spans="1:108" s="5" customFormat="1" ht="30" customHeight="1">
      <c r="A28" s="15"/>
      <c r="B28" s="99" t="s">
        <v>32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100"/>
      <c r="AT28" s="154" t="s">
        <v>13</v>
      </c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6"/>
      <c r="BJ28" s="141"/>
      <c r="BK28" s="142"/>
      <c r="BL28" s="142"/>
      <c r="BM28" s="142"/>
      <c r="BN28" s="142"/>
      <c r="BO28" s="142"/>
      <c r="BP28" s="142"/>
      <c r="BQ28" s="142"/>
      <c r="BR28" s="142"/>
      <c r="BS28" s="142"/>
      <c r="BT28" s="142"/>
      <c r="BU28" s="142"/>
      <c r="BV28" s="142"/>
      <c r="BW28" s="142"/>
      <c r="BX28" s="142"/>
      <c r="BY28" s="142"/>
      <c r="BZ28" s="143"/>
      <c r="CA28" s="131"/>
      <c r="CB28" s="132"/>
      <c r="CC28" s="132"/>
      <c r="CD28" s="132"/>
      <c r="CE28" s="132"/>
      <c r="CF28" s="132"/>
      <c r="CG28" s="132"/>
      <c r="CH28" s="132"/>
      <c r="CI28" s="132"/>
      <c r="CJ28" s="132"/>
      <c r="CK28" s="132"/>
      <c r="CL28" s="132"/>
      <c r="CM28" s="132"/>
      <c r="CN28" s="132"/>
      <c r="CO28" s="133"/>
      <c r="CP28" s="131">
        <f t="shared" si="0"/>
        <v>0</v>
      </c>
      <c r="CQ28" s="132"/>
      <c r="CR28" s="132"/>
      <c r="CS28" s="132"/>
      <c r="CT28" s="132"/>
      <c r="CU28" s="132"/>
      <c r="CV28" s="132"/>
      <c r="CW28" s="132"/>
      <c r="CX28" s="132"/>
      <c r="CY28" s="132"/>
      <c r="CZ28" s="132"/>
      <c r="DA28" s="132"/>
      <c r="DB28" s="132"/>
      <c r="DC28" s="132"/>
      <c r="DD28" s="133"/>
    </row>
    <row r="29" spans="1:108" s="16" customFormat="1" ht="15" customHeight="1">
      <c r="A29" s="7"/>
      <c r="B29" s="112" t="s">
        <v>77</v>
      </c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3"/>
      <c r="AT29" s="153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40"/>
      <c r="BJ29" s="131">
        <f>BJ30+BJ35+BJ36+BJ37+BJ38+BJ39</f>
        <v>8689174.32</v>
      </c>
      <c r="BK29" s="132"/>
      <c r="BL29" s="132"/>
      <c r="BM29" s="132"/>
      <c r="BN29" s="132"/>
      <c r="BO29" s="132"/>
      <c r="BP29" s="132"/>
      <c r="BQ29" s="132"/>
      <c r="BR29" s="132"/>
      <c r="BS29" s="132"/>
      <c r="BT29" s="132"/>
      <c r="BU29" s="132"/>
      <c r="BV29" s="132"/>
      <c r="BW29" s="132"/>
      <c r="BX29" s="132"/>
      <c r="BY29" s="132"/>
      <c r="BZ29" s="133"/>
      <c r="CA29" s="131">
        <f>CA30+CA35+CA36+CA37+CA38</f>
        <v>8509927.76</v>
      </c>
      <c r="CB29" s="132"/>
      <c r="CC29" s="132"/>
      <c r="CD29" s="132"/>
      <c r="CE29" s="132"/>
      <c r="CF29" s="132"/>
      <c r="CG29" s="132"/>
      <c r="CH29" s="132"/>
      <c r="CI29" s="132"/>
      <c r="CJ29" s="132"/>
      <c r="CK29" s="132"/>
      <c r="CL29" s="132"/>
      <c r="CM29" s="132"/>
      <c r="CN29" s="132"/>
      <c r="CO29" s="133"/>
      <c r="CP29" s="131">
        <f>SUM(CP34:DD38)</f>
        <v>8546744.76</v>
      </c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3"/>
    </row>
    <row r="30" spans="1:108" s="16" customFormat="1" ht="29.25" customHeight="1">
      <c r="A30" s="125" t="s">
        <v>101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7"/>
      <c r="AT30" s="153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40"/>
      <c r="BJ30" s="131">
        <f>BJ34</f>
        <v>7560731.359999999</v>
      </c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  <c r="BV30" s="132"/>
      <c r="BW30" s="132"/>
      <c r="BX30" s="132"/>
      <c r="BY30" s="132"/>
      <c r="BZ30" s="133"/>
      <c r="CA30" s="131">
        <f>CA34</f>
        <v>7481484.8</v>
      </c>
      <c r="CB30" s="132"/>
      <c r="CC30" s="132"/>
      <c r="CD30" s="132"/>
      <c r="CE30" s="132"/>
      <c r="CF30" s="132"/>
      <c r="CG30" s="132"/>
      <c r="CH30" s="132"/>
      <c r="CI30" s="132"/>
      <c r="CJ30" s="132"/>
      <c r="CK30" s="132"/>
      <c r="CL30" s="132"/>
      <c r="CM30" s="132"/>
      <c r="CN30" s="132"/>
      <c r="CO30" s="133"/>
      <c r="CP30" s="131">
        <f>CP34</f>
        <v>7518301.8</v>
      </c>
      <c r="CQ30" s="132"/>
      <c r="CR30" s="132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33"/>
    </row>
    <row r="31" spans="1:108" s="16" customFormat="1" ht="29.25" customHeight="1">
      <c r="A31" s="125" t="s">
        <v>99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7"/>
      <c r="AT31" s="27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8"/>
      <c r="BJ31" s="131">
        <f>BJ42+BJ50+BJ58+BJ65+BJ70+BJ75+BJ80+BJ86+BJ95+BJ102+BJ93</f>
        <v>1893264.3599999999</v>
      </c>
      <c r="BK31" s="132"/>
      <c r="BL31" s="132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2"/>
      <c r="BX31" s="132"/>
      <c r="BY31" s="132"/>
      <c r="BZ31" s="133"/>
      <c r="CA31" s="131">
        <f>CA42+CA50+CA58+CA65+CA70+CA75+CA80++CA86+CA95+CA102</f>
        <v>1814017.7999999998</v>
      </c>
      <c r="CB31" s="132"/>
      <c r="CC31" s="132"/>
      <c r="CD31" s="132"/>
      <c r="CE31" s="132"/>
      <c r="CF31" s="132"/>
      <c r="CG31" s="132"/>
      <c r="CH31" s="132"/>
      <c r="CI31" s="132"/>
      <c r="CJ31" s="132"/>
      <c r="CK31" s="132"/>
      <c r="CL31" s="132"/>
      <c r="CM31" s="132"/>
      <c r="CN31" s="132"/>
      <c r="CO31" s="133"/>
      <c r="CP31" s="131">
        <f>CP42+CP50+CP58+CP65+CP70+CP75+CP80++CP86+CP95+CP102</f>
        <v>1850834.7999999998</v>
      </c>
      <c r="CQ31" s="132"/>
      <c r="CR31" s="132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3"/>
    </row>
    <row r="32" spans="1:108" s="16" customFormat="1" ht="29.25" customHeight="1">
      <c r="A32" s="125" t="s">
        <v>100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7"/>
      <c r="AT32" s="27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8"/>
      <c r="BJ32" s="131">
        <f>BJ43+BJ51+BJ59+BJ103</f>
        <v>5667467</v>
      </c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2"/>
      <c r="BX32" s="132"/>
      <c r="BY32" s="132"/>
      <c r="BZ32" s="133"/>
      <c r="CA32" s="131">
        <f>CA43+CA51+CA59+CA103</f>
        <v>5667467</v>
      </c>
      <c r="CB32" s="132"/>
      <c r="CC32" s="132"/>
      <c r="CD32" s="132"/>
      <c r="CE32" s="132"/>
      <c r="CF32" s="132"/>
      <c r="CG32" s="132"/>
      <c r="CH32" s="132"/>
      <c r="CI32" s="132"/>
      <c r="CJ32" s="132"/>
      <c r="CK32" s="132"/>
      <c r="CL32" s="132"/>
      <c r="CM32" s="132"/>
      <c r="CN32" s="132"/>
      <c r="CO32" s="133"/>
      <c r="CP32" s="131">
        <f aca="true" t="shared" si="1" ref="CP32:CP38">CA32</f>
        <v>5667467</v>
      </c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3"/>
    </row>
    <row r="33" spans="1:108" s="16" customFormat="1" ht="29.25" customHeight="1">
      <c r="A33" s="128" t="s">
        <v>96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30"/>
      <c r="AT33" s="27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8"/>
      <c r="BJ33" s="131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3"/>
      <c r="CA33" s="131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2"/>
      <c r="CM33" s="132"/>
      <c r="CN33" s="132"/>
      <c r="CO33" s="133"/>
      <c r="CP33" s="131">
        <f t="shared" si="1"/>
        <v>0</v>
      </c>
      <c r="CQ33" s="132"/>
      <c r="CR33" s="132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3"/>
    </row>
    <row r="34" spans="1:108" s="16" customFormat="1" ht="43.5" customHeight="1">
      <c r="A34" s="147" t="s">
        <v>116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9"/>
      <c r="AT34" s="27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8"/>
      <c r="BJ34" s="131">
        <f>BJ31+BJ32</f>
        <v>7560731.359999999</v>
      </c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2"/>
      <c r="BX34" s="132"/>
      <c r="BY34" s="132"/>
      <c r="BZ34" s="133"/>
      <c r="CA34" s="131">
        <f>CA31+CA32</f>
        <v>7481484.8</v>
      </c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2"/>
      <c r="CM34" s="132"/>
      <c r="CN34" s="132"/>
      <c r="CO34" s="133"/>
      <c r="CP34" s="131">
        <f>SUM(CP31:DD32)</f>
        <v>7518301.8</v>
      </c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3"/>
    </row>
    <row r="35" spans="1:108" s="16" customFormat="1" ht="52.5" customHeight="1">
      <c r="A35" s="144" t="s">
        <v>117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6"/>
      <c r="AT35" s="153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40"/>
      <c r="BJ35" s="131">
        <f>BJ82+BJ88</f>
        <v>13878.96</v>
      </c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2"/>
      <c r="BX35" s="132"/>
      <c r="BY35" s="132"/>
      <c r="BZ35" s="133"/>
      <c r="CA35" s="131">
        <f>BJ35</f>
        <v>13878.96</v>
      </c>
      <c r="CB35" s="132"/>
      <c r="CC35" s="132"/>
      <c r="CD35" s="132"/>
      <c r="CE35" s="132"/>
      <c r="CF35" s="132"/>
      <c r="CG35" s="132"/>
      <c r="CH35" s="132"/>
      <c r="CI35" s="132"/>
      <c r="CJ35" s="132"/>
      <c r="CK35" s="132"/>
      <c r="CL35" s="132"/>
      <c r="CM35" s="132"/>
      <c r="CN35" s="132"/>
      <c r="CO35" s="133"/>
      <c r="CP35" s="131">
        <f t="shared" si="1"/>
        <v>13878.96</v>
      </c>
      <c r="CQ35" s="132"/>
      <c r="CR35" s="132"/>
      <c r="CS35" s="132"/>
      <c r="CT35" s="132"/>
      <c r="CU35" s="132"/>
      <c r="CV35" s="132"/>
      <c r="CW35" s="132"/>
      <c r="CX35" s="132"/>
      <c r="CY35" s="132"/>
      <c r="CZ35" s="132"/>
      <c r="DA35" s="132"/>
      <c r="DB35" s="132"/>
      <c r="DC35" s="132"/>
      <c r="DD35" s="133"/>
    </row>
    <row r="36" spans="1:108" s="16" customFormat="1" ht="31.5" customHeight="1">
      <c r="A36" s="125" t="s">
        <v>103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7"/>
      <c r="AT36" s="153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40"/>
      <c r="BJ36" s="131">
        <v>100000</v>
      </c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3"/>
      <c r="CA36" s="131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  <c r="CN36" s="132"/>
      <c r="CO36" s="133"/>
      <c r="CP36" s="131">
        <f t="shared" si="1"/>
        <v>0</v>
      </c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3"/>
    </row>
    <row r="37" spans="1:108" s="16" customFormat="1" ht="27" customHeight="1">
      <c r="A37" s="165" t="s">
        <v>114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7"/>
      <c r="AT37" s="153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40"/>
      <c r="BJ37" s="131">
        <f>BJ130</f>
        <v>772500</v>
      </c>
      <c r="BK37" s="132"/>
      <c r="BL37" s="132"/>
      <c r="BM37" s="132"/>
      <c r="BN37" s="132"/>
      <c r="BO37" s="132"/>
      <c r="BP37" s="132"/>
      <c r="BQ37" s="132"/>
      <c r="BR37" s="132"/>
      <c r="BS37" s="132"/>
      <c r="BT37" s="132"/>
      <c r="BU37" s="132"/>
      <c r="BV37" s="132"/>
      <c r="BW37" s="132"/>
      <c r="BX37" s="132"/>
      <c r="BY37" s="132"/>
      <c r="BZ37" s="133"/>
      <c r="CA37" s="131">
        <f>BJ37</f>
        <v>772500</v>
      </c>
      <c r="CB37" s="132"/>
      <c r="CC37" s="132"/>
      <c r="CD37" s="132"/>
      <c r="CE37" s="132"/>
      <c r="CF37" s="132"/>
      <c r="CG37" s="132"/>
      <c r="CH37" s="132"/>
      <c r="CI37" s="132"/>
      <c r="CJ37" s="132"/>
      <c r="CK37" s="132"/>
      <c r="CL37" s="132"/>
      <c r="CM37" s="132"/>
      <c r="CN37" s="132"/>
      <c r="CO37" s="133"/>
      <c r="CP37" s="131">
        <f t="shared" si="1"/>
        <v>772500</v>
      </c>
      <c r="CQ37" s="132"/>
      <c r="CR37" s="132"/>
      <c r="CS37" s="132"/>
      <c r="CT37" s="132"/>
      <c r="CU37" s="132"/>
      <c r="CV37" s="132"/>
      <c r="CW37" s="132"/>
      <c r="CX37" s="132"/>
      <c r="CY37" s="132"/>
      <c r="CZ37" s="132"/>
      <c r="DA37" s="132"/>
      <c r="DB37" s="132"/>
      <c r="DC37" s="132"/>
      <c r="DD37" s="133"/>
    </row>
    <row r="38" spans="1:108" s="16" customFormat="1" ht="27" customHeight="1">
      <c r="A38" s="165" t="s">
        <v>119</v>
      </c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7"/>
      <c r="AT38" s="154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6"/>
      <c r="BJ38" s="131">
        <f>BJ90</f>
        <v>242064</v>
      </c>
      <c r="BK38" s="132"/>
      <c r="BL38" s="132"/>
      <c r="BM38" s="132"/>
      <c r="BN38" s="132"/>
      <c r="BO38" s="132"/>
      <c r="BP38" s="132"/>
      <c r="BQ38" s="132"/>
      <c r="BR38" s="132"/>
      <c r="BS38" s="132"/>
      <c r="BT38" s="132"/>
      <c r="BU38" s="132"/>
      <c r="BV38" s="132"/>
      <c r="BW38" s="132"/>
      <c r="BX38" s="132"/>
      <c r="BY38" s="132"/>
      <c r="BZ38" s="133"/>
      <c r="CA38" s="131">
        <f>BJ38</f>
        <v>242064</v>
      </c>
      <c r="CB38" s="132"/>
      <c r="CC38" s="132"/>
      <c r="CD38" s="132"/>
      <c r="CE38" s="132"/>
      <c r="CF38" s="132"/>
      <c r="CG38" s="132"/>
      <c r="CH38" s="132"/>
      <c r="CI38" s="132"/>
      <c r="CJ38" s="132"/>
      <c r="CK38" s="132"/>
      <c r="CL38" s="132"/>
      <c r="CM38" s="132"/>
      <c r="CN38" s="132"/>
      <c r="CO38" s="133"/>
      <c r="CP38" s="131">
        <f t="shared" si="1"/>
        <v>242064</v>
      </c>
      <c r="CQ38" s="132"/>
      <c r="CR38" s="132"/>
      <c r="CS38" s="132"/>
      <c r="CT38" s="132"/>
      <c r="CU38" s="132"/>
      <c r="CV38" s="132"/>
      <c r="CW38" s="132"/>
      <c r="CX38" s="132"/>
      <c r="CY38" s="132"/>
      <c r="CZ38" s="132"/>
      <c r="DA38" s="132"/>
      <c r="DB38" s="132"/>
      <c r="DC38" s="132"/>
      <c r="DD38" s="133"/>
    </row>
    <row r="39" spans="1:108" s="5" customFormat="1" ht="15" customHeight="1">
      <c r="A39" s="144" t="s">
        <v>173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6"/>
      <c r="AT39" s="153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40"/>
      <c r="BJ39" s="141"/>
      <c r="BK39" s="142"/>
      <c r="BL39" s="142"/>
      <c r="BM39" s="142"/>
      <c r="BN39" s="142"/>
      <c r="BO39" s="142"/>
      <c r="BP39" s="142"/>
      <c r="BQ39" s="142"/>
      <c r="BR39" s="142"/>
      <c r="BS39" s="142"/>
      <c r="BT39" s="142"/>
      <c r="BU39" s="142"/>
      <c r="BV39" s="142"/>
      <c r="BW39" s="142"/>
      <c r="BX39" s="142"/>
      <c r="BY39" s="142"/>
      <c r="BZ39" s="143"/>
      <c r="CA39" s="141"/>
      <c r="CB39" s="142"/>
      <c r="CC39" s="142"/>
      <c r="CD39" s="142"/>
      <c r="CE39" s="142"/>
      <c r="CF39" s="142"/>
      <c r="CG39" s="142"/>
      <c r="CH39" s="142"/>
      <c r="CI39" s="142"/>
      <c r="CJ39" s="142"/>
      <c r="CK39" s="142"/>
      <c r="CL39" s="142"/>
      <c r="CM39" s="142"/>
      <c r="CN39" s="142"/>
      <c r="CO39" s="143"/>
      <c r="CP39" s="131"/>
      <c r="CQ39" s="132"/>
      <c r="CR39" s="132"/>
      <c r="CS39" s="132"/>
      <c r="CT39" s="132"/>
      <c r="CU39" s="132"/>
      <c r="CV39" s="132"/>
      <c r="CW39" s="132"/>
      <c r="CX39" s="132"/>
      <c r="CY39" s="132"/>
      <c r="CZ39" s="132"/>
      <c r="DA39" s="132"/>
      <c r="DB39" s="132"/>
      <c r="DC39" s="132"/>
      <c r="DD39" s="133"/>
    </row>
    <row r="40" spans="1:108" s="5" customFormat="1" ht="15">
      <c r="A40" s="15"/>
      <c r="B40" s="163" t="s">
        <v>17</v>
      </c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4"/>
      <c r="AT40" s="154" t="s">
        <v>120</v>
      </c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6"/>
      <c r="BJ40" s="131">
        <f>BJ41+BJ47</f>
        <v>4430526</v>
      </c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131">
        <f>CA41</f>
        <v>4310296</v>
      </c>
      <c r="CB40" s="132"/>
      <c r="CC40" s="132"/>
      <c r="CD40" s="132"/>
      <c r="CE40" s="132"/>
      <c r="CF40" s="132"/>
      <c r="CG40" s="132"/>
      <c r="CH40" s="132"/>
      <c r="CI40" s="132"/>
      <c r="CJ40" s="132"/>
      <c r="CK40" s="132"/>
      <c r="CL40" s="132"/>
      <c r="CM40" s="132"/>
      <c r="CN40" s="132"/>
      <c r="CO40" s="133"/>
      <c r="CP40" s="131">
        <f aca="true" t="shared" si="2" ref="CP40:CP45">CA40</f>
        <v>4310296</v>
      </c>
      <c r="CQ40" s="132"/>
      <c r="CR40" s="132"/>
      <c r="CS40" s="132"/>
      <c r="CT40" s="132"/>
      <c r="CU40" s="132"/>
      <c r="CV40" s="132"/>
      <c r="CW40" s="132"/>
      <c r="CX40" s="132"/>
      <c r="CY40" s="132"/>
      <c r="CZ40" s="132"/>
      <c r="DA40" s="132"/>
      <c r="DB40" s="132"/>
      <c r="DC40" s="132"/>
      <c r="DD40" s="133"/>
    </row>
    <row r="41" spans="1:108" s="16" customFormat="1" ht="31.5" customHeight="1">
      <c r="A41" s="125" t="s">
        <v>101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7"/>
      <c r="AT41" s="153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40"/>
      <c r="BJ41" s="131">
        <f>BJ42+BJ43</f>
        <v>4370526</v>
      </c>
      <c r="BK41" s="132"/>
      <c r="BL41" s="132"/>
      <c r="BM41" s="132"/>
      <c r="BN41" s="132"/>
      <c r="BO41" s="132"/>
      <c r="BP41" s="132"/>
      <c r="BQ41" s="132"/>
      <c r="BR41" s="132"/>
      <c r="BS41" s="132"/>
      <c r="BT41" s="132"/>
      <c r="BU41" s="132"/>
      <c r="BV41" s="132"/>
      <c r="BW41" s="132"/>
      <c r="BX41" s="132"/>
      <c r="BY41" s="132"/>
      <c r="BZ41" s="133"/>
      <c r="CA41" s="131">
        <f>CA43</f>
        <v>4310296</v>
      </c>
      <c r="CB41" s="132"/>
      <c r="CC41" s="132"/>
      <c r="CD41" s="132"/>
      <c r="CE41" s="132"/>
      <c r="CF41" s="132"/>
      <c r="CG41" s="132"/>
      <c r="CH41" s="132"/>
      <c r="CI41" s="132"/>
      <c r="CJ41" s="132"/>
      <c r="CK41" s="132"/>
      <c r="CL41" s="132"/>
      <c r="CM41" s="132"/>
      <c r="CN41" s="132"/>
      <c r="CO41" s="133"/>
      <c r="CP41" s="131">
        <f t="shared" si="2"/>
        <v>4310296</v>
      </c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3"/>
    </row>
    <row r="42" spans="1:108" s="16" customFormat="1" ht="31.5" customHeight="1">
      <c r="A42" s="125" t="s">
        <v>99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7"/>
      <c r="AT42" s="27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8"/>
      <c r="BJ42" s="150">
        <v>60230</v>
      </c>
      <c r="BK42" s="151"/>
      <c r="BL42" s="151"/>
      <c r="BM42" s="151"/>
      <c r="BN42" s="151"/>
      <c r="BO42" s="151"/>
      <c r="BP42" s="151"/>
      <c r="BQ42" s="151"/>
      <c r="BR42" s="151"/>
      <c r="BS42" s="151"/>
      <c r="BT42" s="151"/>
      <c r="BU42" s="151"/>
      <c r="BV42" s="151"/>
      <c r="BW42" s="151"/>
      <c r="BX42" s="151"/>
      <c r="BY42" s="151"/>
      <c r="BZ42" s="152"/>
      <c r="CA42" s="131">
        <v>0</v>
      </c>
      <c r="CB42" s="132"/>
      <c r="CC42" s="132"/>
      <c r="CD42" s="132"/>
      <c r="CE42" s="132"/>
      <c r="CF42" s="132"/>
      <c r="CG42" s="132"/>
      <c r="CH42" s="132"/>
      <c r="CI42" s="132"/>
      <c r="CJ42" s="132"/>
      <c r="CK42" s="132"/>
      <c r="CL42" s="132"/>
      <c r="CM42" s="132"/>
      <c r="CN42" s="132"/>
      <c r="CO42" s="133"/>
      <c r="CP42" s="131">
        <f t="shared" si="2"/>
        <v>0</v>
      </c>
      <c r="CQ42" s="132"/>
      <c r="CR42" s="132"/>
      <c r="CS42" s="132"/>
      <c r="CT42" s="132"/>
      <c r="CU42" s="132"/>
      <c r="CV42" s="132"/>
      <c r="CW42" s="132"/>
      <c r="CX42" s="132"/>
      <c r="CY42" s="132"/>
      <c r="CZ42" s="132"/>
      <c r="DA42" s="132"/>
      <c r="DB42" s="132"/>
      <c r="DC42" s="132"/>
      <c r="DD42" s="133"/>
    </row>
    <row r="43" spans="1:108" s="16" customFormat="1" ht="31.5" customHeight="1">
      <c r="A43" s="125" t="s">
        <v>100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7"/>
      <c r="AT43" s="27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8"/>
      <c r="BJ43" s="134">
        <v>4310296</v>
      </c>
      <c r="BK43" s="135"/>
      <c r="BL43" s="135"/>
      <c r="BM43" s="135"/>
      <c r="BN43" s="135"/>
      <c r="BO43" s="135"/>
      <c r="BP43" s="135"/>
      <c r="BQ43" s="135"/>
      <c r="BR43" s="135"/>
      <c r="BS43" s="135"/>
      <c r="BT43" s="135"/>
      <c r="BU43" s="135"/>
      <c r="BV43" s="135"/>
      <c r="BW43" s="135"/>
      <c r="BX43" s="135"/>
      <c r="BY43" s="135"/>
      <c r="BZ43" s="26"/>
      <c r="CA43" s="131">
        <f>BJ43</f>
        <v>4310296</v>
      </c>
      <c r="CB43" s="132"/>
      <c r="CC43" s="132"/>
      <c r="CD43" s="132"/>
      <c r="CE43" s="132"/>
      <c r="CF43" s="132"/>
      <c r="CG43" s="132"/>
      <c r="CH43" s="132"/>
      <c r="CI43" s="132"/>
      <c r="CJ43" s="132"/>
      <c r="CK43" s="132"/>
      <c r="CL43" s="132"/>
      <c r="CM43" s="132"/>
      <c r="CN43" s="132"/>
      <c r="CO43" s="133"/>
      <c r="CP43" s="131">
        <f t="shared" si="2"/>
        <v>4310296</v>
      </c>
      <c r="CQ43" s="132"/>
      <c r="CR43" s="132"/>
      <c r="CS43" s="132"/>
      <c r="CT43" s="132"/>
      <c r="CU43" s="132"/>
      <c r="CV43" s="132"/>
      <c r="CW43" s="132"/>
      <c r="CX43" s="132"/>
      <c r="CY43" s="132"/>
      <c r="CZ43" s="132"/>
      <c r="DA43" s="132"/>
      <c r="DB43" s="132"/>
      <c r="DC43" s="132"/>
      <c r="DD43" s="133"/>
    </row>
    <row r="44" spans="1:108" s="16" customFormat="1" ht="18" customHeight="1">
      <c r="A44" s="128" t="s">
        <v>96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30"/>
      <c r="AT44" s="27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8"/>
      <c r="BJ44" s="131"/>
      <c r="BK44" s="132"/>
      <c r="BL44" s="132"/>
      <c r="BM44" s="132"/>
      <c r="BN44" s="132"/>
      <c r="BO44" s="132"/>
      <c r="BP44" s="132"/>
      <c r="BQ44" s="132"/>
      <c r="BR44" s="132"/>
      <c r="BS44" s="132"/>
      <c r="BT44" s="132"/>
      <c r="BU44" s="132"/>
      <c r="BV44" s="132"/>
      <c r="BW44" s="132"/>
      <c r="BX44" s="132"/>
      <c r="BY44" s="132"/>
      <c r="BZ44" s="133"/>
      <c r="CA44" s="131"/>
      <c r="CB44" s="132"/>
      <c r="CC44" s="132"/>
      <c r="CD44" s="132"/>
      <c r="CE44" s="132"/>
      <c r="CF44" s="132"/>
      <c r="CG44" s="132"/>
      <c r="CH44" s="132"/>
      <c r="CI44" s="132"/>
      <c r="CJ44" s="132"/>
      <c r="CK44" s="132"/>
      <c r="CL44" s="132"/>
      <c r="CM44" s="132"/>
      <c r="CN44" s="132"/>
      <c r="CO44" s="133"/>
      <c r="CP44" s="131">
        <f t="shared" si="2"/>
        <v>0</v>
      </c>
      <c r="CQ44" s="132"/>
      <c r="CR44" s="132"/>
      <c r="CS44" s="132"/>
      <c r="CT44" s="132"/>
      <c r="CU44" s="132"/>
      <c r="CV44" s="132"/>
      <c r="CW44" s="132"/>
      <c r="CX44" s="132"/>
      <c r="CY44" s="132"/>
      <c r="CZ44" s="132"/>
      <c r="DA44" s="132"/>
      <c r="DB44" s="132"/>
      <c r="DC44" s="132"/>
      <c r="DD44" s="133"/>
    </row>
    <row r="45" spans="1:108" s="16" customFormat="1" ht="47.25" customHeight="1">
      <c r="A45" s="147" t="s">
        <v>116</v>
      </c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9"/>
      <c r="AT45" s="27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8"/>
      <c r="BJ45" s="131">
        <f>BJ41</f>
        <v>4370526</v>
      </c>
      <c r="BK45" s="132"/>
      <c r="BL45" s="132"/>
      <c r="BM45" s="132"/>
      <c r="BN45" s="132"/>
      <c r="BO45" s="132"/>
      <c r="BP45" s="132"/>
      <c r="BQ45" s="132"/>
      <c r="BR45" s="132"/>
      <c r="BS45" s="132"/>
      <c r="BT45" s="132"/>
      <c r="BU45" s="132"/>
      <c r="BV45" s="132"/>
      <c r="BW45" s="132"/>
      <c r="BX45" s="132"/>
      <c r="BY45" s="132"/>
      <c r="BZ45" s="133"/>
      <c r="CA45" s="131">
        <f>CA43</f>
        <v>4310296</v>
      </c>
      <c r="CB45" s="132"/>
      <c r="CC45" s="132"/>
      <c r="CD45" s="132"/>
      <c r="CE45" s="132"/>
      <c r="CF45" s="132"/>
      <c r="CG45" s="132"/>
      <c r="CH45" s="132"/>
      <c r="CI45" s="132"/>
      <c r="CJ45" s="132"/>
      <c r="CK45" s="132"/>
      <c r="CL45" s="132"/>
      <c r="CM45" s="132"/>
      <c r="CN45" s="132"/>
      <c r="CO45" s="133"/>
      <c r="CP45" s="131">
        <f t="shared" si="2"/>
        <v>4310296</v>
      </c>
      <c r="CQ45" s="132"/>
      <c r="CR45" s="132"/>
      <c r="CS45" s="132"/>
      <c r="CT45" s="132"/>
      <c r="CU45" s="132"/>
      <c r="CV45" s="132"/>
      <c r="CW45" s="132"/>
      <c r="CX45" s="132"/>
      <c r="CY45" s="132"/>
      <c r="CZ45" s="132"/>
      <c r="DA45" s="132"/>
      <c r="DB45" s="132"/>
      <c r="DC45" s="132"/>
      <c r="DD45" s="133"/>
    </row>
    <row r="46" spans="1:108" s="16" customFormat="1" ht="15" customHeight="1">
      <c r="A46" s="125" t="s">
        <v>102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7"/>
      <c r="AT46" s="153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I46" s="140"/>
      <c r="BJ46" s="131"/>
      <c r="BK46" s="132"/>
      <c r="BL46" s="132"/>
      <c r="BM46" s="132"/>
      <c r="BN46" s="132"/>
      <c r="BO46" s="132"/>
      <c r="BP46" s="132"/>
      <c r="BQ46" s="132"/>
      <c r="BR46" s="132"/>
      <c r="BS46" s="132"/>
      <c r="BT46" s="132"/>
      <c r="BU46" s="132"/>
      <c r="BV46" s="132"/>
      <c r="BW46" s="132"/>
      <c r="BX46" s="132"/>
      <c r="BY46" s="132"/>
      <c r="BZ46" s="133"/>
      <c r="CA46" s="131"/>
      <c r="CB46" s="132"/>
      <c r="CC46" s="132"/>
      <c r="CD46" s="132"/>
      <c r="CE46" s="132"/>
      <c r="CF46" s="132"/>
      <c r="CG46" s="132"/>
      <c r="CH46" s="132"/>
      <c r="CI46" s="132"/>
      <c r="CJ46" s="132"/>
      <c r="CK46" s="132"/>
      <c r="CL46" s="132"/>
      <c r="CM46" s="132"/>
      <c r="CN46" s="132"/>
      <c r="CO46" s="133"/>
      <c r="CP46" s="131"/>
      <c r="CQ46" s="132"/>
      <c r="CR46" s="132"/>
      <c r="CS46" s="132"/>
      <c r="CT46" s="132"/>
      <c r="CU46" s="132"/>
      <c r="CV46" s="132"/>
      <c r="CW46" s="132"/>
      <c r="CX46" s="132"/>
      <c r="CY46" s="132"/>
      <c r="CZ46" s="132"/>
      <c r="DA46" s="132"/>
      <c r="DB46" s="132"/>
      <c r="DC46" s="132"/>
      <c r="DD46" s="133"/>
    </row>
    <row r="47" spans="1:108" s="16" customFormat="1" ht="30" customHeight="1">
      <c r="A47" s="125" t="s">
        <v>103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7"/>
      <c r="AT47" s="153"/>
      <c r="AU47" s="139"/>
      <c r="AV47" s="139"/>
      <c r="AW47" s="139"/>
      <c r="AX47" s="139"/>
      <c r="AY47" s="139"/>
      <c r="AZ47" s="139"/>
      <c r="BA47" s="139"/>
      <c r="BB47" s="139"/>
      <c r="BC47" s="139"/>
      <c r="BD47" s="139"/>
      <c r="BE47" s="139"/>
      <c r="BF47" s="139"/>
      <c r="BG47" s="139"/>
      <c r="BH47" s="139"/>
      <c r="BI47" s="140"/>
      <c r="BJ47" s="131">
        <v>60000</v>
      </c>
      <c r="BK47" s="132"/>
      <c r="BL47" s="132"/>
      <c r="BM47" s="132"/>
      <c r="BN47" s="132"/>
      <c r="BO47" s="132"/>
      <c r="BP47" s="132"/>
      <c r="BQ47" s="132"/>
      <c r="BR47" s="132"/>
      <c r="BS47" s="132"/>
      <c r="BT47" s="132"/>
      <c r="BU47" s="132"/>
      <c r="BV47" s="132"/>
      <c r="BW47" s="132"/>
      <c r="BX47" s="132"/>
      <c r="BY47" s="132"/>
      <c r="BZ47" s="133"/>
      <c r="CA47" s="131"/>
      <c r="CB47" s="132"/>
      <c r="CC47" s="132"/>
      <c r="CD47" s="132"/>
      <c r="CE47" s="132"/>
      <c r="CF47" s="132"/>
      <c r="CG47" s="132"/>
      <c r="CH47" s="132"/>
      <c r="CI47" s="132"/>
      <c r="CJ47" s="132"/>
      <c r="CK47" s="132"/>
      <c r="CL47" s="132"/>
      <c r="CM47" s="132"/>
      <c r="CN47" s="132"/>
      <c r="CO47" s="133"/>
      <c r="CP47" s="131"/>
      <c r="CQ47" s="132"/>
      <c r="CR47" s="132"/>
      <c r="CS47" s="132"/>
      <c r="CT47" s="132"/>
      <c r="CU47" s="132"/>
      <c r="CV47" s="132"/>
      <c r="CW47" s="132"/>
      <c r="CX47" s="132"/>
      <c r="CY47" s="132"/>
      <c r="CZ47" s="132"/>
      <c r="DA47" s="132"/>
      <c r="DB47" s="132"/>
      <c r="DC47" s="132"/>
      <c r="DD47" s="133"/>
    </row>
    <row r="48" spans="1:108" s="5" customFormat="1" ht="15">
      <c r="A48" s="15"/>
      <c r="B48" s="163" t="s">
        <v>18</v>
      </c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4"/>
      <c r="AT48" s="154" t="s">
        <v>121</v>
      </c>
      <c r="AU48" s="155"/>
      <c r="AV48" s="155"/>
      <c r="AW48" s="155"/>
      <c r="AX48" s="155"/>
      <c r="AY48" s="155"/>
      <c r="AZ48" s="155"/>
      <c r="BA48" s="155"/>
      <c r="BB48" s="155"/>
      <c r="BC48" s="155"/>
      <c r="BD48" s="155"/>
      <c r="BE48" s="155"/>
      <c r="BF48" s="155"/>
      <c r="BG48" s="155"/>
      <c r="BH48" s="155"/>
      <c r="BI48" s="156"/>
      <c r="BJ48" s="131">
        <f>BJ49</f>
        <v>1200</v>
      </c>
      <c r="BK48" s="132"/>
      <c r="BL48" s="132"/>
      <c r="BM48" s="132"/>
      <c r="BN48" s="132"/>
      <c r="BO48" s="132"/>
      <c r="BP48" s="132"/>
      <c r="BQ48" s="132"/>
      <c r="BR48" s="132"/>
      <c r="BS48" s="132"/>
      <c r="BT48" s="132"/>
      <c r="BU48" s="132"/>
      <c r="BV48" s="132"/>
      <c r="BW48" s="132"/>
      <c r="BX48" s="132"/>
      <c r="BY48" s="132"/>
      <c r="BZ48" s="133"/>
      <c r="CA48" s="131">
        <f>CA49</f>
        <v>1200</v>
      </c>
      <c r="CB48" s="132"/>
      <c r="CC48" s="132"/>
      <c r="CD48" s="132"/>
      <c r="CE48" s="132"/>
      <c r="CF48" s="132"/>
      <c r="CG48" s="132"/>
      <c r="CH48" s="132"/>
      <c r="CI48" s="132"/>
      <c r="CJ48" s="132"/>
      <c r="CK48" s="132"/>
      <c r="CL48" s="132"/>
      <c r="CM48" s="132"/>
      <c r="CN48" s="132"/>
      <c r="CO48" s="133"/>
      <c r="CP48" s="131">
        <f>CA48</f>
        <v>1200</v>
      </c>
      <c r="CQ48" s="132"/>
      <c r="CR48" s="132"/>
      <c r="CS48" s="132"/>
      <c r="CT48" s="132"/>
      <c r="CU48" s="132"/>
      <c r="CV48" s="132"/>
      <c r="CW48" s="132"/>
      <c r="CX48" s="132"/>
      <c r="CY48" s="132"/>
      <c r="CZ48" s="132"/>
      <c r="DA48" s="132"/>
      <c r="DB48" s="132"/>
      <c r="DC48" s="132"/>
      <c r="DD48" s="133"/>
    </row>
    <row r="49" spans="1:108" s="16" customFormat="1" ht="31.5" customHeight="1">
      <c r="A49" s="125" t="s">
        <v>101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7"/>
      <c r="AT49" s="153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40"/>
      <c r="BJ49" s="131">
        <f>BJ50+BJ51</f>
        <v>1200</v>
      </c>
      <c r="BK49" s="132"/>
      <c r="BL49" s="132"/>
      <c r="BM49" s="132"/>
      <c r="BN49" s="132"/>
      <c r="BO49" s="132"/>
      <c r="BP49" s="132"/>
      <c r="BQ49" s="132"/>
      <c r="BR49" s="132"/>
      <c r="BS49" s="132"/>
      <c r="BT49" s="132"/>
      <c r="BU49" s="132"/>
      <c r="BV49" s="132"/>
      <c r="BW49" s="132"/>
      <c r="BX49" s="132"/>
      <c r="BY49" s="132"/>
      <c r="BZ49" s="133"/>
      <c r="CA49" s="131">
        <f>CA50</f>
        <v>1200</v>
      </c>
      <c r="CB49" s="132"/>
      <c r="CC49" s="132"/>
      <c r="CD49" s="132"/>
      <c r="CE49" s="132"/>
      <c r="CF49" s="132"/>
      <c r="CG49" s="132"/>
      <c r="CH49" s="132"/>
      <c r="CI49" s="132"/>
      <c r="CJ49" s="132"/>
      <c r="CK49" s="132"/>
      <c r="CL49" s="132"/>
      <c r="CM49" s="132"/>
      <c r="CN49" s="132"/>
      <c r="CO49" s="133"/>
      <c r="CP49" s="131">
        <f aca="true" t="shared" si="3" ref="CP49:CP61">CA49</f>
        <v>1200</v>
      </c>
      <c r="CQ49" s="132"/>
      <c r="CR49" s="132"/>
      <c r="CS49" s="132"/>
      <c r="CT49" s="132"/>
      <c r="CU49" s="132"/>
      <c r="CV49" s="132"/>
      <c r="CW49" s="132"/>
      <c r="CX49" s="132"/>
      <c r="CY49" s="132"/>
      <c r="CZ49" s="132"/>
      <c r="DA49" s="132"/>
      <c r="DB49" s="132"/>
      <c r="DC49" s="132"/>
      <c r="DD49" s="133"/>
    </row>
    <row r="50" spans="1:108" s="16" customFormat="1" ht="15" customHeight="1">
      <c r="A50" s="125" t="s">
        <v>99</v>
      </c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7"/>
      <c r="AT50" s="27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8"/>
      <c r="BJ50" s="150">
        <v>1200</v>
      </c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2"/>
      <c r="CA50" s="131">
        <v>1200</v>
      </c>
      <c r="CB50" s="132"/>
      <c r="CC50" s="132"/>
      <c r="CD50" s="132"/>
      <c r="CE50" s="132"/>
      <c r="CF50" s="132"/>
      <c r="CG50" s="132"/>
      <c r="CH50" s="132"/>
      <c r="CI50" s="132"/>
      <c r="CJ50" s="132"/>
      <c r="CK50" s="132"/>
      <c r="CL50" s="132"/>
      <c r="CM50" s="132"/>
      <c r="CN50" s="132"/>
      <c r="CO50" s="133"/>
      <c r="CP50" s="131">
        <f t="shared" si="3"/>
        <v>1200</v>
      </c>
      <c r="CQ50" s="132"/>
      <c r="CR50" s="132"/>
      <c r="CS50" s="132"/>
      <c r="CT50" s="132"/>
      <c r="CU50" s="132"/>
      <c r="CV50" s="132"/>
      <c r="CW50" s="132"/>
      <c r="CX50" s="132"/>
      <c r="CY50" s="132"/>
      <c r="CZ50" s="132"/>
      <c r="DA50" s="132"/>
      <c r="DB50" s="132"/>
      <c r="DC50" s="132"/>
      <c r="DD50" s="133"/>
    </row>
    <row r="51" spans="1:108" s="16" customFormat="1" ht="15" customHeight="1">
      <c r="A51" s="125" t="s">
        <v>100</v>
      </c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7"/>
      <c r="AT51" s="27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8"/>
      <c r="BJ51" s="131"/>
      <c r="BK51" s="132"/>
      <c r="BL51" s="132"/>
      <c r="BM51" s="132"/>
      <c r="BN51" s="132"/>
      <c r="BO51" s="132"/>
      <c r="BP51" s="132"/>
      <c r="BQ51" s="132"/>
      <c r="BR51" s="132"/>
      <c r="BS51" s="132"/>
      <c r="BT51" s="132"/>
      <c r="BU51" s="132"/>
      <c r="BV51" s="132"/>
      <c r="BW51" s="132"/>
      <c r="BX51" s="132"/>
      <c r="BY51" s="132"/>
      <c r="BZ51" s="133"/>
      <c r="CA51" s="131">
        <f>BJ51</f>
        <v>0</v>
      </c>
      <c r="CB51" s="132"/>
      <c r="CC51" s="132"/>
      <c r="CD51" s="132"/>
      <c r="CE51" s="132"/>
      <c r="CF51" s="132"/>
      <c r="CG51" s="132"/>
      <c r="CH51" s="132"/>
      <c r="CI51" s="132"/>
      <c r="CJ51" s="132"/>
      <c r="CK51" s="132"/>
      <c r="CL51" s="132"/>
      <c r="CM51" s="132"/>
      <c r="CN51" s="132"/>
      <c r="CO51" s="133"/>
      <c r="CP51" s="131">
        <f t="shared" si="3"/>
        <v>0</v>
      </c>
      <c r="CQ51" s="132"/>
      <c r="CR51" s="132"/>
      <c r="CS51" s="132"/>
      <c r="CT51" s="132"/>
      <c r="CU51" s="132"/>
      <c r="CV51" s="132"/>
      <c r="CW51" s="132"/>
      <c r="CX51" s="132"/>
      <c r="CY51" s="132"/>
      <c r="CZ51" s="132"/>
      <c r="DA51" s="132"/>
      <c r="DB51" s="132"/>
      <c r="DC51" s="132"/>
      <c r="DD51" s="133"/>
    </row>
    <row r="52" spans="1:108" s="16" customFormat="1" ht="15" customHeight="1">
      <c r="A52" s="128" t="s">
        <v>96</v>
      </c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30"/>
      <c r="AT52" s="27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8"/>
      <c r="BJ52" s="131"/>
      <c r="BK52" s="132"/>
      <c r="BL52" s="132"/>
      <c r="BM52" s="132"/>
      <c r="BN52" s="132"/>
      <c r="BO52" s="132"/>
      <c r="BP52" s="132"/>
      <c r="BQ52" s="132"/>
      <c r="BR52" s="132"/>
      <c r="BS52" s="132"/>
      <c r="BT52" s="132"/>
      <c r="BU52" s="132"/>
      <c r="BV52" s="132"/>
      <c r="BW52" s="132"/>
      <c r="BX52" s="132"/>
      <c r="BY52" s="132"/>
      <c r="BZ52" s="133"/>
      <c r="CA52" s="131"/>
      <c r="CB52" s="132"/>
      <c r="CC52" s="132"/>
      <c r="CD52" s="132"/>
      <c r="CE52" s="132"/>
      <c r="CF52" s="132"/>
      <c r="CG52" s="132"/>
      <c r="CH52" s="132"/>
      <c r="CI52" s="132"/>
      <c r="CJ52" s="132"/>
      <c r="CK52" s="132"/>
      <c r="CL52" s="132"/>
      <c r="CM52" s="132"/>
      <c r="CN52" s="132"/>
      <c r="CO52" s="133"/>
      <c r="CP52" s="131">
        <f t="shared" si="3"/>
        <v>0</v>
      </c>
      <c r="CQ52" s="132"/>
      <c r="CR52" s="132"/>
      <c r="CS52" s="132"/>
      <c r="CT52" s="132"/>
      <c r="CU52" s="132"/>
      <c r="CV52" s="132"/>
      <c r="CW52" s="132"/>
      <c r="CX52" s="132"/>
      <c r="CY52" s="132"/>
      <c r="CZ52" s="132"/>
      <c r="DA52" s="132"/>
      <c r="DB52" s="132"/>
      <c r="DC52" s="132"/>
      <c r="DD52" s="133"/>
    </row>
    <row r="53" spans="1:108" s="16" customFormat="1" ht="42.75" customHeight="1">
      <c r="A53" s="147" t="s">
        <v>116</v>
      </c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9"/>
      <c r="AT53" s="27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8"/>
      <c r="BJ53" s="131">
        <f>BJ49</f>
        <v>1200</v>
      </c>
      <c r="BK53" s="132"/>
      <c r="BL53" s="132"/>
      <c r="BM53" s="132"/>
      <c r="BN53" s="132"/>
      <c r="BO53" s="132"/>
      <c r="BP53" s="132"/>
      <c r="BQ53" s="132"/>
      <c r="BR53" s="132"/>
      <c r="BS53" s="132"/>
      <c r="BT53" s="132"/>
      <c r="BU53" s="132"/>
      <c r="BV53" s="132"/>
      <c r="BW53" s="132"/>
      <c r="BX53" s="132"/>
      <c r="BY53" s="132"/>
      <c r="BZ53" s="133"/>
      <c r="CA53" s="131">
        <f>CA50</f>
        <v>1200</v>
      </c>
      <c r="CB53" s="132"/>
      <c r="CC53" s="132"/>
      <c r="CD53" s="132"/>
      <c r="CE53" s="132"/>
      <c r="CF53" s="132"/>
      <c r="CG53" s="132"/>
      <c r="CH53" s="132"/>
      <c r="CI53" s="132"/>
      <c r="CJ53" s="132"/>
      <c r="CK53" s="132"/>
      <c r="CL53" s="132"/>
      <c r="CM53" s="132"/>
      <c r="CN53" s="132"/>
      <c r="CO53" s="133"/>
      <c r="CP53" s="131">
        <f t="shared" si="3"/>
        <v>1200</v>
      </c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3"/>
    </row>
    <row r="54" spans="1:108" s="16" customFormat="1" ht="15" customHeight="1">
      <c r="A54" s="125" t="s">
        <v>102</v>
      </c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7"/>
      <c r="AT54" s="153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139"/>
      <c r="BH54" s="139"/>
      <c r="BI54" s="140"/>
      <c r="BJ54" s="131"/>
      <c r="BK54" s="132"/>
      <c r="BL54" s="132"/>
      <c r="BM54" s="132"/>
      <c r="BN54" s="132"/>
      <c r="BO54" s="132"/>
      <c r="BP54" s="132"/>
      <c r="BQ54" s="132"/>
      <c r="BR54" s="132"/>
      <c r="BS54" s="132"/>
      <c r="BT54" s="132"/>
      <c r="BU54" s="132"/>
      <c r="BV54" s="132"/>
      <c r="BW54" s="132"/>
      <c r="BX54" s="132"/>
      <c r="BY54" s="132"/>
      <c r="BZ54" s="133"/>
      <c r="CA54" s="131"/>
      <c r="CB54" s="132"/>
      <c r="CC54" s="132"/>
      <c r="CD54" s="132"/>
      <c r="CE54" s="132"/>
      <c r="CF54" s="132"/>
      <c r="CG54" s="132"/>
      <c r="CH54" s="132"/>
      <c r="CI54" s="132"/>
      <c r="CJ54" s="132"/>
      <c r="CK54" s="132"/>
      <c r="CL54" s="132"/>
      <c r="CM54" s="132"/>
      <c r="CN54" s="132"/>
      <c r="CO54" s="133"/>
      <c r="CP54" s="131">
        <f t="shared" si="3"/>
        <v>0</v>
      </c>
      <c r="CQ54" s="132"/>
      <c r="CR54" s="132"/>
      <c r="CS54" s="132"/>
      <c r="CT54" s="132"/>
      <c r="CU54" s="132"/>
      <c r="CV54" s="132"/>
      <c r="CW54" s="132"/>
      <c r="CX54" s="132"/>
      <c r="CY54" s="132"/>
      <c r="CZ54" s="132"/>
      <c r="DA54" s="132"/>
      <c r="DB54" s="132"/>
      <c r="DC54" s="132"/>
      <c r="DD54" s="133"/>
    </row>
    <row r="55" spans="1:108" s="16" customFormat="1" ht="15" customHeight="1">
      <c r="A55" s="125" t="s">
        <v>103</v>
      </c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7"/>
      <c r="AT55" s="153"/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139"/>
      <c r="BF55" s="139"/>
      <c r="BG55" s="139"/>
      <c r="BH55" s="139"/>
      <c r="BI55" s="140"/>
      <c r="BJ55" s="131"/>
      <c r="BK55" s="132"/>
      <c r="BL55" s="132"/>
      <c r="BM55" s="132"/>
      <c r="BN55" s="132"/>
      <c r="BO55" s="132"/>
      <c r="BP55" s="132"/>
      <c r="BQ55" s="132"/>
      <c r="BR55" s="132"/>
      <c r="BS55" s="132"/>
      <c r="BT55" s="132"/>
      <c r="BU55" s="132"/>
      <c r="BV55" s="132"/>
      <c r="BW55" s="132"/>
      <c r="BX55" s="132"/>
      <c r="BY55" s="132"/>
      <c r="BZ55" s="133"/>
      <c r="CA55" s="131"/>
      <c r="CB55" s="132"/>
      <c r="CC55" s="132"/>
      <c r="CD55" s="132"/>
      <c r="CE55" s="132"/>
      <c r="CF55" s="132"/>
      <c r="CG55" s="132"/>
      <c r="CH55" s="132"/>
      <c r="CI55" s="132"/>
      <c r="CJ55" s="132"/>
      <c r="CK55" s="132"/>
      <c r="CL55" s="132"/>
      <c r="CM55" s="132"/>
      <c r="CN55" s="132"/>
      <c r="CO55" s="133"/>
      <c r="CP55" s="131">
        <f t="shared" si="3"/>
        <v>0</v>
      </c>
      <c r="CQ55" s="132"/>
      <c r="CR55" s="132"/>
      <c r="CS55" s="132"/>
      <c r="CT55" s="132"/>
      <c r="CU55" s="132"/>
      <c r="CV55" s="132"/>
      <c r="CW55" s="132"/>
      <c r="CX55" s="132"/>
      <c r="CY55" s="132"/>
      <c r="CZ55" s="132"/>
      <c r="DA55" s="132"/>
      <c r="DB55" s="132"/>
      <c r="DC55" s="132"/>
      <c r="DD55" s="133"/>
    </row>
    <row r="56" spans="1:108" s="5" customFormat="1" ht="15">
      <c r="A56" s="15"/>
      <c r="B56" s="163" t="s">
        <v>67</v>
      </c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3"/>
      <c r="AK56" s="163"/>
      <c r="AL56" s="163"/>
      <c r="AM56" s="163"/>
      <c r="AN56" s="163"/>
      <c r="AO56" s="163"/>
      <c r="AP56" s="163"/>
      <c r="AQ56" s="163"/>
      <c r="AR56" s="163"/>
      <c r="AS56" s="164"/>
      <c r="AT56" s="154" t="s">
        <v>122</v>
      </c>
      <c r="AU56" s="155"/>
      <c r="AV56" s="155"/>
      <c r="AW56" s="155"/>
      <c r="AX56" s="155"/>
      <c r="AY56" s="155"/>
      <c r="AZ56" s="155"/>
      <c r="BA56" s="155"/>
      <c r="BB56" s="155"/>
      <c r="BC56" s="155"/>
      <c r="BD56" s="155"/>
      <c r="BE56" s="155"/>
      <c r="BF56" s="155"/>
      <c r="BG56" s="155"/>
      <c r="BH56" s="155"/>
      <c r="BI56" s="156"/>
      <c r="BJ56" s="131">
        <f>BJ57+BJ63</f>
        <v>1338018.56</v>
      </c>
      <c r="BK56" s="132"/>
      <c r="BL56" s="132"/>
      <c r="BM56" s="132"/>
      <c r="BN56" s="132"/>
      <c r="BO56" s="132"/>
      <c r="BP56" s="132"/>
      <c r="BQ56" s="132"/>
      <c r="BR56" s="132"/>
      <c r="BS56" s="132"/>
      <c r="BT56" s="132"/>
      <c r="BU56" s="132"/>
      <c r="BV56" s="132"/>
      <c r="BW56" s="132"/>
      <c r="BX56" s="132"/>
      <c r="BY56" s="132"/>
      <c r="BZ56" s="133"/>
      <c r="CA56" s="131">
        <f>CA57</f>
        <v>1301709</v>
      </c>
      <c r="CB56" s="132"/>
      <c r="CC56" s="132"/>
      <c r="CD56" s="132"/>
      <c r="CE56" s="132"/>
      <c r="CF56" s="132"/>
      <c r="CG56" s="132"/>
      <c r="CH56" s="132"/>
      <c r="CI56" s="132"/>
      <c r="CJ56" s="132"/>
      <c r="CK56" s="132"/>
      <c r="CL56" s="132"/>
      <c r="CM56" s="132"/>
      <c r="CN56" s="132"/>
      <c r="CO56" s="133"/>
      <c r="CP56" s="131">
        <f t="shared" si="3"/>
        <v>1301709</v>
      </c>
      <c r="CQ56" s="132"/>
      <c r="CR56" s="132"/>
      <c r="CS56" s="132"/>
      <c r="CT56" s="132"/>
      <c r="CU56" s="132"/>
      <c r="CV56" s="132"/>
      <c r="CW56" s="132"/>
      <c r="CX56" s="132"/>
      <c r="CY56" s="132"/>
      <c r="CZ56" s="132"/>
      <c r="DA56" s="132"/>
      <c r="DB56" s="132"/>
      <c r="DC56" s="132"/>
      <c r="DD56" s="133"/>
    </row>
    <row r="57" spans="1:108" s="16" customFormat="1" ht="29.25" customHeight="1">
      <c r="A57" s="125" t="s">
        <v>101</v>
      </c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  <c r="AS57" s="127"/>
      <c r="AT57" s="153"/>
      <c r="AU57" s="139"/>
      <c r="AV57" s="139"/>
      <c r="AW57" s="139"/>
      <c r="AX57" s="139"/>
      <c r="AY57" s="139"/>
      <c r="AZ57" s="139"/>
      <c r="BA57" s="139"/>
      <c r="BB57" s="139"/>
      <c r="BC57" s="139"/>
      <c r="BD57" s="139"/>
      <c r="BE57" s="139"/>
      <c r="BF57" s="139"/>
      <c r="BG57" s="139"/>
      <c r="BH57" s="139"/>
      <c r="BI57" s="140"/>
      <c r="BJ57" s="131">
        <f>BJ58+BJ59</f>
        <v>1319898.56</v>
      </c>
      <c r="BK57" s="132"/>
      <c r="BL57" s="132"/>
      <c r="BM57" s="132"/>
      <c r="BN57" s="132"/>
      <c r="BO57" s="132"/>
      <c r="BP57" s="132"/>
      <c r="BQ57" s="132"/>
      <c r="BR57" s="132"/>
      <c r="BS57" s="132"/>
      <c r="BT57" s="132"/>
      <c r="BU57" s="132"/>
      <c r="BV57" s="132"/>
      <c r="BW57" s="132"/>
      <c r="BX57" s="132"/>
      <c r="BY57" s="132"/>
      <c r="BZ57" s="133"/>
      <c r="CA57" s="131">
        <f>CA59</f>
        <v>1301709</v>
      </c>
      <c r="CB57" s="132"/>
      <c r="CC57" s="132"/>
      <c r="CD57" s="132"/>
      <c r="CE57" s="132"/>
      <c r="CF57" s="132"/>
      <c r="CG57" s="132"/>
      <c r="CH57" s="132"/>
      <c r="CI57" s="132"/>
      <c r="CJ57" s="132"/>
      <c r="CK57" s="132"/>
      <c r="CL57" s="132"/>
      <c r="CM57" s="132"/>
      <c r="CN57" s="132"/>
      <c r="CO57" s="133"/>
      <c r="CP57" s="131">
        <f t="shared" si="3"/>
        <v>1301709</v>
      </c>
      <c r="CQ57" s="132"/>
      <c r="CR57" s="132"/>
      <c r="CS57" s="132"/>
      <c r="CT57" s="132"/>
      <c r="CU57" s="132"/>
      <c r="CV57" s="132"/>
      <c r="CW57" s="132"/>
      <c r="CX57" s="132"/>
      <c r="CY57" s="132"/>
      <c r="CZ57" s="132"/>
      <c r="DA57" s="132"/>
      <c r="DB57" s="132"/>
      <c r="DC57" s="132"/>
      <c r="DD57" s="133"/>
    </row>
    <row r="58" spans="1:108" s="16" customFormat="1" ht="29.25" customHeight="1">
      <c r="A58" s="125" t="s">
        <v>99</v>
      </c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  <c r="AS58" s="127"/>
      <c r="AT58" s="27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8"/>
      <c r="BJ58" s="131">
        <v>18189.56</v>
      </c>
      <c r="BK58" s="132"/>
      <c r="BL58" s="132"/>
      <c r="BM58" s="132"/>
      <c r="BN58" s="132"/>
      <c r="BO58" s="132"/>
      <c r="BP58" s="132"/>
      <c r="BQ58" s="132"/>
      <c r="BR58" s="132"/>
      <c r="BS58" s="132"/>
      <c r="BT58" s="132"/>
      <c r="BU58" s="132"/>
      <c r="BV58" s="132"/>
      <c r="BW58" s="132"/>
      <c r="BX58" s="132"/>
      <c r="BY58" s="132"/>
      <c r="BZ58" s="133"/>
      <c r="CA58" s="131"/>
      <c r="CB58" s="132"/>
      <c r="CC58" s="132"/>
      <c r="CD58" s="132"/>
      <c r="CE58" s="132"/>
      <c r="CF58" s="132"/>
      <c r="CG58" s="132"/>
      <c r="CH58" s="132"/>
      <c r="CI58" s="132"/>
      <c r="CJ58" s="132"/>
      <c r="CK58" s="132"/>
      <c r="CL58" s="132"/>
      <c r="CM58" s="132"/>
      <c r="CN58" s="132"/>
      <c r="CO58" s="133"/>
      <c r="CP58" s="131">
        <f t="shared" si="3"/>
        <v>0</v>
      </c>
      <c r="CQ58" s="132"/>
      <c r="CR58" s="132"/>
      <c r="CS58" s="132"/>
      <c r="CT58" s="132"/>
      <c r="CU58" s="132"/>
      <c r="CV58" s="132"/>
      <c r="CW58" s="132"/>
      <c r="CX58" s="132"/>
      <c r="CY58" s="132"/>
      <c r="CZ58" s="132"/>
      <c r="DA58" s="132"/>
      <c r="DB58" s="132"/>
      <c r="DC58" s="132"/>
      <c r="DD58" s="133"/>
    </row>
    <row r="59" spans="1:108" s="16" customFormat="1" ht="29.25" customHeight="1">
      <c r="A59" s="125" t="s">
        <v>100</v>
      </c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7"/>
      <c r="AT59" s="27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8"/>
      <c r="BJ59" s="134">
        <v>1301709</v>
      </c>
      <c r="BK59" s="135"/>
      <c r="BL59" s="135"/>
      <c r="BM59" s="135"/>
      <c r="BN59" s="135"/>
      <c r="BO59" s="135"/>
      <c r="BP59" s="135"/>
      <c r="BQ59" s="135"/>
      <c r="BR59" s="135"/>
      <c r="BS59" s="135"/>
      <c r="BT59" s="135"/>
      <c r="BU59" s="135"/>
      <c r="BV59" s="135"/>
      <c r="BW59" s="135"/>
      <c r="BX59" s="135"/>
      <c r="BY59" s="135"/>
      <c r="BZ59" s="136"/>
      <c r="CA59" s="131">
        <f>BJ59</f>
        <v>1301709</v>
      </c>
      <c r="CB59" s="132"/>
      <c r="CC59" s="132"/>
      <c r="CD59" s="132"/>
      <c r="CE59" s="132"/>
      <c r="CF59" s="132"/>
      <c r="CG59" s="132"/>
      <c r="CH59" s="132"/>
      <c r="CI59" s="132"/>
      <c r="CJ59" s="132"/>
      <c r="CK59" s="132"/>
      <c r="CL59" s="132"/>
      <c r="CM59" s="132"/>
      <c r="CN59" s="132"/>
      <c r="CO59" s="133"/>
      <c r="CP59" s="131">
        <f t="shared" si="3"/>
        <v>1301709</v>
      </c>
      <c r="CQ59" s="132"/>
      <c r="CR59" s="132"/>
      <c r="CS59" s="132"/>
      <c r="CT59" s="132"/>
      <c r="CU59" s="132"/>
      <c r="CV59" s="132"/>
      <c r="CW59" s="132"/>
      <c r="CX59" s="132"/>
      <c r="CY59" s="132"/>
      <c r="CZ59" s="132"/>
      <c r="DA59" s="132"/>
      <c r="DB59" s="132"/>
      <c r="DC59" s="132"/>
      <c r="DD59" s="133"/>
    </row>
    <row r="60" spans="1:108" s="16" customFormat="1" ht="15" customHeight="1">
      <c r="A60" s="128" t="s">
        <v>96</v>
      </c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30"/>
      <c r="AT60" s="27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8"/>
      <c r="BJ60" s="131"/>
      <c r="BK60" s="132"/>
      <c r="BL60" s="132"/>
      <c r="BM60" s="132"/>
      <c r="BN60" s="132"/>
      <c r="BO60" s="132"/>
      <c r="BP60" s="132"/>
      <c r="BQ60" s="132"/>
      <c r="BR60" s="132"/>
      <c r="BS60" s="132"/>
      <c r="BT60" s="132"/>
      <c r="BU60" s="132"/>
      <c r="BV60" s="132"/>
      <c r="BW60" s="132"/>
      <c r="BX60" s="132"/>
      <c r="BY60" s="132"/>
      <c r="BZ60" s="133"/>
      <c r="CA60" s="131"/>
      <c r="CB60" s="132"/>
      <c r="CC60" s="132"/>
      <c r="CD60" s="132"/>
      <c r="CE60" s="132"/>
      <c r="CF60" s="132"/>
      <c r="CG60" s="132"/>
      <c r="CH60" s="132"/>
      <c r="CI60" s="132"/>
      <c r="CJ60" s="132"/>
      <c r="CK60" s="132"/>
      <c r="CL60" s="132"/>
      <c r="CM60" s="132"/>
      <c r="CN60" s="132"/>
      <c r="CO60" s="133"/>
      <c r="CP60" s="131">
        <f t="shared" si="3"/>
        <v>0</v>
      </c>
      <c r="CQ60" s="132"/>
      <c r="CR60" s="132"/>
      <c r="CS60" s="132"/>
      <c r="CT60" s="132"/>
      <c r="CU60" s="132"/>
      <c r="CV60" s="132"/>
      <c r="CW60" s="132"/>
      <c r="CX60" s="132"/>
      <c r="CY60" s="132"/>
      <c r="CZ60" s="132"/>
      <c r="DA60" s="132"/>
      <c r="DB60" s="132"/>
      <c r="DC60" s="132"/>
      <c r="DD60" s="133"/>
    </row>
    <row r="61" spans="1:108" s="16" customFormat="1" ht="42.75" customHeight="1">
      <c r="A61" s="147" t="s">
        <v>116</v>
      </c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9"/>
      <c r="AT61" s="27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8"/>
      <c r="BJ61" s="131">
        <f>BJ57</f>
        <v>1319898.56</v>
      </c>
      <c r="BK61" s="132"/>
      <c r="BL61" s="132"/>
      <c r="BM61" s="132"/>
      <c r="BN61" s="132"/>
      <c r="BO61" s="132"/>
      <c r="BP61" s="132"/>
      <c r="BQ61" s="132"/>
      <c r="BR61" s="132"/>
      <c r="BS61" s="132"/>
      <c r="BT61" s="132"/>
      <c r="BU61" s="132"/>
      <c r="BV61" s="132"/>
      <c r="BW61" s="132"/>
      <c r="BX61" s="132"/>
      <c r="BY61" s="132"/>
      <c r="BZ61" s="133"/>
      <c r="CA61" s="131">
        <f>CA59</f>
        <v>1301709</v>
      </c>
      <c r="CB61" s="132"/>
      <c r="CC61" s="132"/>
      <c r="CD61" s="132"/>
      <c r="CE61" s="132"/>
      <c r="CF61" s="132"/>
      <c r="CG61" s="132"/>
      <c r="CH61" s="132"/>
      <c r="CI61" s="132"/>
      <c r="CJ61" s="132"/>
      <c r="CK61" s="132"/>
      <c r="CL61" s="132"/>
      <c r="CM61" s="132"/>
      <c r="CN61" s="132"/>
      <c r="CO61" s="133"/>
      <c r="CP61" s="131">
        <f t="shared" si="3"/>
        <v>1301709</v>
      </c>
      <c r="CQ61" s="132"/>
      <c r="CR61" s="132"/>
      <c r="CS61" s="132"/>
      <c r="CT61" s="132"/>
      <c r="CU61" s="132"/>
      <c r="CV61" s="132"/>
      <c r="CW61" s="132"/>
      <c r="CX61" s="132"/>
      <c r="CY61" s="132"/>
      <c r="CZ61" s="132"/>
      <c r="DA61" s="132"/>
      <c r="DB61" s="132"/>
      <c r="DC61" s="132"/>
      <c r="DD61" s="133"/>
    </row>
    <row r="62" spans="1:108" s="16" customFormat="1" ht="15" customHeight="1">
      <c r="A62" s="125" t="s">
        <v>102</v>
      </c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  <c r="AS62" s="127"/>
      <c r="AT62" s="153"/>
      <c r="AU62" s="139"/>
      <c r="AV62" s="139"/>
      <c r="AW62" s="139"/>
      <c r="AX62" s="139"/>
      <c r="AY62" s="139"/>
      <c r="AZ62" s="139"/>
      <c r="BA62" s="139"/>
      <c r="BB62" s="139"/>
      <c r="BC62" s="139"/>
      <c r="BD62" s="139"/>
      <c r="BE62" s="139"/>
      <c r="BF62" s="139"/>
      <c r="BG62" s="139"/>
      <c r="BH62" s="139"/>
      <c r="BI62" s="140"/>
      <c r="BJ62" s="131"/>
      <c r="BK62" s="132"/>
      <c r="BL62" s="132"/>
      <c r="BM62" s="132"/>
      <c r="BN62" s="132"/>
      <c r="BO62" s="132"/>
      <c r="BP62" s="132"/>
      <c r="BQ62" s="132"/>
      <c r="BR62" s="132"/>
      <c r="BS62" s="132"/>
      <c r="BT62" s="132"/>
      <c r="BU62" s="132"/>
      <c r="BV62" s="132"/>
      <c r="BW62" s="132"/>
      <c r="BX62" s="132"/>
      <c r="BY62" s="132"/>
      <c r="BZ62" s="133"/>
      <c r="CA62" s="131"/>
      <c r="CB62" s="132"/>
      <c r="CC62" s="132"/>
      <c r="CD62" s="132"/>
      <c r="CE62" s="132"/>
      <c r="CF62" s="132"/>
      <c r="CG62" s="132"/>
      <c r="CH62" s="132"/>
      <c r="CI62" s="132"/>
      <c r="CJ62" s="132"/>
      <c r="CK62" s="132"/>
      <c r="CL62" s="132"/>
      <c r="CM62" s="132"/>
      <c r="CN62" s="132"/>
      <c r="CO62" s="133"/>
      <c r="CP62" s="131"/>
      <c r="CQ62" s="132"/>
      <c r="CR62" s="132"/>
      <c r="CS62" s="132"/>
      <c r="CT62" s="132"/>
      <c r="CU62" s="132"/>
      <c r="CV62" s="132"/>
      <c r="CW62" s="132"/>
      <c r="CX62" s="132"/>
      <c r="CY62" s="132"/>
      <c r="CZ62" s="132"/>
      <c r="DA62" s="132"/>
      <c r="DB62" s="132"/>
      <c r="DC62" s="132"/>
      <c r="DD62" s="133"/>
    </row>
    <row r="63" spans="1:108" s="16" customFormat="1" ht="32.25" customHeight="1">
      <c r="A63" s="125" t="s">
        <v>103</v>
      </c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  <c r="AS63" s="127"/>
      <c r="AT63" s="153"/>
      <c r="AU63" s="139"/>
      <c r="AV63" s="139"/>
      <c r="AW63" s="139"/>
      <c r="AX63" s="139"/>
      <c r="AY63" s="139"/>
      <c r="AZ63" s="139"/>
      <c r="BA63" s="139"/>
      <c r="BB63" s="139"/>
      <c r="BC63" s="139"/>
      <c r="BD63" s="139"/>
      <c r="BE63" s="139"/>
      <c r="BF63" s="139"/>
      <c r="BG63" s="139"/>
      <c r="BH63" s="139"/>
      <c r="BI63" s="140"/>
      <c r="BJ63" s="131">
        <v>18120</v>
      </c>
      <c r="BK63" s="132"/>
      <c r="BL63" s="132"/>
      <c r="BM63" s="132"/>
      <c r="BN63" s="132"/>
      <c r="BO63" s="132"/>
      <c r="BP63" s="132"/>
      <c r="BQ63" s="132"/>
      <c r="BR63" s="132"/>
      <c r="BS63" s="132"/>
      <c r="BT63" s="132"/>
      <c r="BU63" s="132"/>
      <c r="BV63" s="132"/>
      <c r="BW63" s="132"/>
      <c r="BX63" s="132"/>
      <c r="BY63" s="132"/>
      <c r="BZ63" s="133"/>
      <c r="CA63" s="131"/>
      <c r="CB63" s="132"/>
      <c r="CC63" s="132"/>
      <c r="CD63" s="132"/>
      <c r="CE63" s="132"/>
      <c r="CF63" s="132"/>
      <c r="CG63" s="132"/>
      <c r="CH63" s="132"/>
      <c r="CI63" s="132"/>
      <c r="CJ63" s="132"/>
      <c r="CK63" s="132"/>
      <c r="CL63" s="132"/>
      <c r="CM63" s="132"/>
      <c r="CN63" s="132"/>
      <c r="CO63" s="133"/>
      <c r="CP63" s="131"/>
      <c r="CQ63" s="132"/>
      <c r="CR63" s="132"/>
      <c r="CS63" s="132"/>
      <c r="CT63" s="132"/>
      <c r="CU63" s="132"/>
      <c r="CV63" s="132"/>
      <c r="CW63" s="132"/>
      <c r="CX63" s="132"/>
      <c r="CY63" s="132"/>
      <c r="CZ63" s="132"/>
      <c r="DA63" s="132"/>
      <c r="DB63" s="132"/>
      <c r="DC63" s="132"/>
      <c r="DD63" s="133"/>
    </row>
    <row r="64" spans="1:108" s="5" customFormat="1" ht="15" customHeight="1">
      <c r="A64" s="15"/>
      <c r="B64" s="163" t="s">
        <v>78</v>
      </c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3"/>
      <c r="AS64" s="164"/>
      <c r="AT64" s="154" t="s">
        <v>123</v>
      </c>
      <c r="AU64" s="155"/>
      <c r="AV64" s="155"/>
      <c r="AW64" s="155"/>
      <c r="AX64" s="155"/>
      <c r="AY64" s="155"/>
      <c r="AZ64" s="155"/>
      <c r="BA64" s="155"/>
      <c r="BB64" s="155"/>
      <c r="BC64" s="155"/>
      <c r="BD64" s="155"/>
      <c r="BE64" s="155"/>
      <c r="BF64" s="155"/>
      <c r="BG64" s="155"/>
      <c r="BH64" s="155"/>
      <c r="BI64" s="156"/>
      <c r="BJ64" s="131">
        <f>BJ65</f>
        <v>16683.6</v>
      </c>
      <c r="BK64" s="132"/>
      <c r="BL64" s="132"/>
      <c r="BM64" s="132"/>
      <c r="BN64" s="132"/>
      <c r="BO64" s="132"/>
      <c r="BP64" s="132"/>
      <c r="BQ64" s="132"/>
      <c r="BR64" s="132"/>
      <c r="BS64" s="132"/>
      <c r="BT64" s="132"/>
      <c r="BU64" s="132"/>
      <c r="BV64" s="132"/>
      <c r="BW64" s="132"/>
      <c r="BX64" s="132"/>
      <c r="BY64" s="132"/>
      <c r="BZ64" s="133"/>
      <c r="CA64" s="131">
        <f>CA65</f>
        <v>16683.6</v>
      </c>
      <c r="CB64" s="132"/>
      <c r="CC64" s="132"/>
      <c r="CD64" s="132"/>
      <c r="CE64" s="132"/>
      <c r="CF64" s="132"/>
      <c r="CG64" s="132"/>
      <c r="CH64" s="132"/>
      <c r="CI64" s="132"/>
      <c r="CJ64" s="132"/>
      <c r="CK64" s="132"/>
      <c r="CL64" s="132"/>
      <c r="CM64" s="132"/>
      <c r="CN64" s="132"/>
      <c r="CO64" s="133"/>
      <c r="CP64" s="131">
        <f>CA64</f>
        <v>16683.6</v>
      </c>
      <c r="CQ64" s="132"/>
      <c r="CR64" s="132"/>
      <c r="CS64" s="132"/>
      <c r="CT64" s="132"/>
      <c r="CU64" s="132"/>
      <c r="CV64" s="132"/>
      <c r="CW64" s="132"/>
      <c r="CX64" s="132"/>
      <c r="CY64" s="132"/>
      <c r="CZ64" s="132"/>
      <c r="DA64" s="132"/>
      <c r="DB64" s="132"/>
      <c r="DC64" s="132"/>
      <c r="DD64" s="133"/>
    </row>
    <row r="65" spans="1:108" s="16" customFormat="1" ht="45.75" customHeight="1">
      <c r="A65" s="125" t="s">
        <v>112</v>
      </c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6"/>
      <c r="AS65" s="127"/>
      <c r="AT65" s="153"/>
      <c r="AU65" s="139"/>
      <c r="AV65" s="139"/>
      <c r="AW65" s="139"/>
      <c r="AX65" s="139"/>
      <c r="AY65" s="139"/>
      <c r="AZ65" s="139"/>
      <c r="BA65" s="139"/>
      <c r="BB65" s="139"/>
      <c r="BC65" s="139"/>
      <c r="BD65" s="139"/>
      <c r="BE65" s="139"/>
      <c r="BF65" s="139"/>
      <c r="BG65" s="139"/>
      <c r="BH65" s="139"/>
      <c r="BI65" s="140"/>
      <c r="BJ65" s="150">
        <v>16683.6</v>
      </c>
      <c r="BK65" s="151"/>
      <c r="BL65" s="151"/>
      <c r="BM65" s="151"/>
      <c r="BN65" s="151"/>
      <c r="BO65" s="151"/>
      <c r="BP65" s="151"/>
      <c r="BQ65" s="151"/>
      <c r="BR65" s="151"/>
      <c r="BS65" s="151"/>
      <c r="BT65" s="151"/>
      <c r="BU65" s="151"/>
      <c r="BV65" s="151"/>
      <c r="BW65" s="151"/>
      <c r="BX65" s="151"/>
      <c r="BY65" s="151"/>
      <c r="BZ65" s="152"/>
      <c r="CA65" s="131">
        <v>16683.6</v>
      </c>
      <c r="CB65" s="132"/>
      <c r="CC65" s="132"/>
      <c r="CD65" s="132"/>
      <c r="CE65" s="132"/>
      <c r="CF65" s="132"/>
      <c r="CG65" s="132"/>
      <c r="CH65" s="132"/>
      <c r="CI65" s="132"/>
      <c r="CJ65" s="132"/>
      <c r="CK65" s="132"/>
      <c r="CL65" s="132"/>
      <c r="CM65" s="132"/>
      <c r="CN65" s="132"/>
      <c r="CO65" s="133"/>
      <c r="CP65" s="131">
        <f aca="true" t="shared" si="4" ref="CP65:CP71">CA65</f>
        <v>16683.6</v>
      </c>
      <c r="CQ65" s="132"/>
      <c r="CR65" s="132"/>
      <c r="CS65" s="132"/>
      <c r="CT65" s="132"/>
      <c r="CU65" s="132"/>
      <c r="CV65" s="132"/>
      <c r="CW65" s="132"/>
      <c r="CX65" s="132"/>
      <c r="CY65" s="132"/>
      <c r="CZ65" s="132"/>
      <c r="DA65" s="132"/>
      <c r="DB65" s="132"/>
      <c r="DC65" s="132"/>
      <c r="DD65" s="133"/>
    </row>
    <row r="66" spans="1:108" s="16" customFormat="1" ht="46.5" customHeight="1">
      <c r="A66" s="147" t="s">
        <v>116</v>
      </c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9"/>
      <c r="AT66" s="27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8"/>
      <c r="BJ66" s="131">
        <f>BJ65</f>
        <v>16683.6</v>
      </c>
      <c r="BK66" s="132"/>
      <c r="BL66" s="132"/>
      <c r="BM66" s="132"/>
      <c r="BN66" s="132"/>
      <c r="BO66" s="132"/>
      <c r="BP66" s="132"/>
      <c r="BQ66" s="132"/>
      <c r="BR66" s="132"/>
      <c r="BS66" s="132"/>
      <c r="BT66" s="132"/>
      <c r="BU66" s="132"/>
      <c r="BV66" s="132"/>
      <c r="BW66" s="132"/>
      <c r="BX66" s="132"/>
      <c r="BY66" s="132"/>
      <c r="BZ66" s="133"/>
      <c r="CA66" s="131">
        <f>CA65</f>
        <v>16683.6</v>
      </c>
      <c r="CB66" s="132"/>
      <c r="CC66" s="132"/>
      <c r="CD66" s="132"/>
      <c r="CE66" s="132"/>
      <c r="CF66" s="132"/>
      <c r="CG66" s="132"/>
      <c r="CH66" s="132"/>
      <c r="CI66" s="132"/>
      <c r="CJ66" s="132"/>
      <c r="CK66" s="132"/>
      <c r="CL66" s="132"/>
      <c r="CM66" s="132"/>
      <c r="CN66" s="132"/>
      <c r="CO66" s="133"/>
      <c r="CP66" s="131">
        <f t="shared" si="4"/>
        <v>16683.6</v>
      </c>
      <c r="CQ66" s="132"/>
      <c r="CR66" s="132"/>
      <c r="CS66" s="132"/>
      <c r="CT66" s="132"/>
      <c r="CU66" s="132"/>
      <c r="CV66" s="132"/>
      <c r="CW66" s="132"/>
      <c r="CX66" s="132"/>
      <c r="CY66" s="132"/>
      <c r="CZ66" s="132"/>
      <c r="DA66" s="132"/>
      <c r="DB66" s="132"/>
      <c r="DC66" s="132"/>
      <c r="DD66" s="133"/>
    </row>
    <row r="67" spans="1:108" s="16" customFormat="1" ht="15" customHeight="1">
      <c r="A67" s="125" t="s">
        <v>102</v>
      </c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7"/>
      <c r="AT67" s="153"/>
      <c r="AU67" s="139"/>
      <c r="AV67" s="139"/>
      <c r="AW67" s="139"/>
      <c r="AX67" s="139"/>
      <c r="AY67" s="139"/>
      <c r="AZ67" s="139"/>
      <c r="BA67" s="139"/>
      <c r="BB67" s="139"/>
      <c r="BC67" s="139"/>
      <c r="BD67" s="139"/>
      <c r="BE67" s="139"/>
      <c r="BF67" s="139"/>
      <c r="BG67" s="139"/>
      <c r="BH67" s="139"/>
      <c r="BI67" s="140"/>
      <c r="BJ67" s="131"/>
      <c r="BK67" s="132"/>
      <c r="BL67" s="132"/>
      <c r="BM67" s="132"/>
      <c r="BN67" s="132"/>
      <c r="BO67" s="132"/>
      <c r="BP67" s="132"/>
      <c r="BQ67" s="132"/>
      <c r="BR67" s="132"/>
      <c r="BS67" s="132"/>
      <c r="BT67" s="132"/>
      <c r="BU67" s="132"/>
      <c r="BV67" s="132"/>
      <c r="BW67" s="132"/>
      <c r="BX67" s="132"/>
      <c r="BY67" s="132"/>
      <c r="BZ67" s="133"/>
      <c r="CA67" s="131"/>
      <c r="CB67" s="132"/>
      <c r="CC67" s="132"/>
      <c r="CD67" s="132"/>
      <c r="CE67" s="132"/>
      <c r="CF67" s="132"/>
      <c r="CG67" s="132"/>
      <c r="CH67" s="132"/>
      <c r="CI67" s="132"/>
      <c r="CJ67" s="132"/>
      <c r="CK67" s="132"/>
      <c r="CL67" s="132"/>
      <c r="CM67" s="132"/>
      <c r="CN67" s="132"/>
      <c r="CO67" s="133"/>
      <c r="CP67" s="131">
        <f t="shared" si="4"/>
        <v>0</v>
      </c>
      <c r="CQ67" s="132"/>
      <c r="CR67" s="132"/>
      <c r="CS67" s="132"/>
      <c r="CT67" s="132"/>
      <c r="CU67" s="132"/>
      <c r="CV67" s="132"/>
      <c r="CW67" s="132"/>
      <c r="CX67" s="132"/>
      <c r="CY67" s="132"/>
      <c r="CZ67" s="132"/>
      <c r="DA67" s="132"/>
      <c r="DB67" s="132"/>
      <c r="DC67" s="132"/>
      <c r="DD67" s="133"/>
    </row>
    <row r="68" spans="1:108" s="16" customFormat="1" ht="31.5" customHeight="1">
      <c r="A68" s="125" t="s">
        <v>103</v>
      </c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6"/>
      <c r="AS68" s="127"/>
      <c r="AT68" s="153"/>
      <c r="AU68" s="139"/>
      <c r="AV68" s="139"/>
      <c r="AW68" s="139"/>
      <c r="AX68" s="139"/>
      <c r="AY68" s="139"/>
      <c r="AZ68" s="139"/>
      <c r="BA68" s="139"/>
      <c r="BB68" s="139"/>
      <c r="BC68" s="139"/>
      <c r="BD68" s="139"/>
      <c r="BE68" s="139"/>
      <c r="BF68" s="139"/>
      <c r="BG68" s="139"/>
      <c r="BH68" s="139"/>
      <c r="BI68" s="140"/>
      <c r="BJ68" s="131"/>
      <c r="BK68" s="132"/>
      <c r="BL68" s="132"/>
      <c r="BM68" s="132"/>
      <c r="BN68" s="132"/>
      <c r="BO68" s="132"/>
      <c r="BP68" s="132"/>
      <c r="BQ68" s="132"/>
      <c r="BR68" s="132"/>
      <c r="BS68" s="132"/>
      <c r="BT68" s="132"/>
      <c r="BU68" s="132"/>
      <c r="BV68" s="132"/>
      <c r="BW68" s="132"/>
      <c r="BX68" s="132"/>
      <c r="BY68" s="132"/>
      <c r="BZ68" s="133"/>
      <c r="CA68" s="131"/>
      <c r="CB68" s="132"/>
      <c r="CC68" s="132"/>
      <c r="CD68" s="132"/>
      <c r="CE68" s="132"/>
      <c r="CF68" s="132"/>
      <c r="CG68" s="132"/>
      <c r="CH68" s="132"/>
      <c r="CI68" s="132"/>
      <c r="CJ68" s="132"/>
      <c r="CK68" s="132"/>
      <c r="CL68" s="132"/>
      <c r="CM68" s="132"/>
      <c r="CN68" s="132"/>
      <c r="CO68" s="133"/>
      <c r="CP68" s="131">
        <f t="shared" si="4"/>
        <v>0</v>
      </c>
      <c r="CQ68" s="132"/>
      <c r="CR68" s="132"/>
      <c r="CS68" s="132"/>
      <c r="CT68" s="132"/>
      <c r="CU68" s="132"/>
      <c r="CV68" s="132"/>
      <c r="CW68" s="132"/>
      <c r="CX68" s="132"/>
      <c r="CY68" s="132"/>
      <c r="CZ68" s="132"/>
      <c r="DA68" s="132"/>
      <c r="DB68" s="132"/>
      <c r="DC68" s="132"/>
      <c r="DD68" s="133"/>
    </row>
    <row r="69" spans="1:108" s="5" customFormat="1" ht="15" customHeight="1">
      <c r="A69" s="15"/>
      <c r="B69" s="163" t="s">
        <v>79</v>
      </c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  <c r="AN69" s="163"/>
      <c r="AO69" s="163"/>
      <c r="AP69" s="163"/>
      <c r="AQ69" s="163"/>
      <c r="AR69" s="163"/>
      <c r="AS69" s="164"/>
      <c r="AT69" s="154" t="s">
        <v>124</v>
      </c>
      <c r="AU69" s="155"/>
      <c r="AV69" s="155"/>
      <c r="AW69" s="155"/>
      <c r="AX69" s="155"/>
      <c r="AY69" s="155"/>
      <c r="AZ69" s="155"/>
      <c r="BA69" s="155"/>
      <c r="BB69" s="155"/>
      <c r="BC69" s="155"/>
      <c r="BD69" s="155"/>
      <c r="BE69" s="155"/>
      <c r="BF69" s="155"/>
      <c r="BG69" s="155"/>
      <c r="BH69" s="155"/>
      <c r="BI69" s="156"/>
      <c r="BJ69" s="131">
        <f>BJ70</f>
        <v>38000</v>
      </c>
      <c r="BK69" s="132"/>
      <c r="BL69" s="132"/>
      <c r="BM69" s="132"/>
      <c r="BN69" s="132"/>
      <c r="BO69" s="132"/>
      <c r="BP69" s="132"/>
      <c r="BQ69" s="132"/>
      <c r="BR69" s="132"/>
      <c r="BS69" s="132"/>
      <c r="BT69" s="132"/>
      <c r="BU69" s="132"/>
      <c r="BV69" s="132"/>
      <c r="BW69" s="132"/>
      <c r="BX69" s="132"/>
      <c r="BY69" s="132"/>
      <c r="BZ69" s="133"/>
      <c r="CA69" s="131">
        <f>CA70</f>
        <v>38000</v>
      </c>
      <c r="CB69" s="132"/>
      <c r="CC69" s="132"/>
      <c r="CD69" s="132"/>
      <c r="CE69" s="132"/>
      <c r="CF69" s="132"/>
      <c r="CG69" s="132"/>
      <c r="CH69" s="132"/>
      <c r="CI69" s="132"/>
      <c r="CJ69" s="132"/>
      <c r="CK69" s="132"/>
      <c r="CL69" s="132"/>
      <c r="CM69" s="132"/>
      <c r="CN69" s="132"/>
      <c r="CO69" s="133"/>
      <c r="CP69" s="131">
        <f t="shared" si="4"/>
        <v>38000</v>
      </c>
      <c r="CQ69" s="132"/>
      <c r="CR69" s="132"/>
      <c r="CS69" s="132"/>
      <c r="CT69" s="132"/>
      <c r="CU69" s="132"/>
      <c r="CV69" s="132"/>
      <c r="CW69" s="132"/>
      <c r="CX69" s="132"/>
      <c r="CY69" s="132"/>
      <c r="CZ69" s="132"/>
      <c r="DA69" s="132"/>
      <c r="DB69" s="132"/>
      <c r="DC69" s="132"/>
      <c r="DD69" s="133"/>
    </row>
    <row r="70" spans="1:108" s="16" customFormat="1" ht="39.75" customHeight="1">
      <c r="A70" s="125" t="s">
        <v>112</v>
      </c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6"/>
      <c r="AS70" s="127"/>
      <c r="AT70" s="153"/>
      <c r="AU70" s="139"/>
      <c r="AV70" s="139"/>
      <c r="AW70" s="139"/>
      <c r="AX70" s="139"/>
      <c r="AY70" s="139"/>
      <c r="AZ70" s="139"/>
      <c r="BA70" s="139"/>
      <c r="BB70" s="139"/>
      <c r="BC70" s="139"/>
      <c r="BD70" s="139"/>
      <c r="BE70" s="139"/>
      <c r="BF70" s="139"/>
      <c r="BG70" s="139"/>
      <c r="BH70" s="139"/>
      <c r="BI70" s="140"/>
      <c r="BJ70" s="131">
        <f>BJ71</f>
        <v>38000</v>
      </c>
      <c r="BK70" s="132"/>
      <c r="BL70" s="132"/>
      <c r="BM70" s="132"/>
      <c r="BN70" s="132"/>
      <c r="BO70" s="132"/>
      <c r="BP70" s="132"/>
      <c r="BQ70" s="132"/>
      <c r="BR70" s="132"/>
      <c r="BS70" s="132"/>
      <c r="BT70" s="132"/>
      <c r="BU70" s="132"/>
      <c r="BV70" s="132"/>
      <c r="BW70" s="132"/>
      <c r="BX70" s="132"/>
      <c r="BY70" s="132"/>
      <c r="BZ70" s="133"/>
      <c r="CA70" s="131">
        <f>CA71</f>
        <v>38000</v>
      </c>
      <c r="CB70" s="132"/>
      <c r="CC70" s="132"/>
      <c r="CD70" s="132"/>
      <c r="CE70" s="132"/>
      <c r="CF70" s="132"/>
      <c r="CG70" s="132"/>
      <c r="CH70" s="132"/>
      <c r="CI70" s="132"/>
      <c r="CJ70" s="132"/>
      <c r="CK70" s="132"/>
      <c r="CL70" s="132"/>
      <c r="CM70" s="132"/>
      <c r="CN70" s="132"/>
      <c r="CO70" s="133"/>
      <c r="CP70" s="131">
        <f t="shared" si="4"/>
        <v>38000</v>
      </c>
      <c r="CQ70" s="132"/>
      <c r="CR70" s="132"/>
      <c r="CS70" s="132"/>
      <c r="CT70" s="132"/>
      <c r="CU70" s="132"/>
      <c r="CV70" s="132"/>
      <c r="CW70" s="132"/>
      <c r="CX70" s="132"/>
      <c r="CY70" s="132"/>
      <c r="CZ70" s="132"/>
      <c r="DA70" s="132"/>
      <c r="DB70" s="132"/>
      <c r="DC70" s="132"/>
      <c r="DD70" s="133"/>
    </row>
    <row r="71" spans="1:108" s="16" customFormat="1" ht="47.25" customHeight="1">
      <c r="A71" s="147" t="s">
        <v>116</v>
      </c>
      <c r="B71" s="148"/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9"/>
      <c r="AT71" s="27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8"/>
      <c r="BJ71" s="150">
        <v>38000</v>
      </c>
      <c r="BK71" s="151"/>
      <c r="BL71" s="151"/>
      <c r="BM71" s="151"/>
      <c r="BN71" s="151"/>
      <c r="BO71" s="151"/>
      <c r="BP71" s="151"/>
      <c r="BQ71" s="151"/>
      <c r="BR71" s="151"/>
      <c r="BS71" s="151"/>
      <c r="BT71" s="151"/>
      <c r="BU71" s="151"/>
      <c r="BV71" s="151"/>
      <c r="BW71" s="151"/>
      <c r="BX71" s="151"/>
      <c r="BY71" s="151"/>
      <c r="BZ71" s="152"/>
      <c r="CA71" s="131">
        <v>38000</v>
      </c>
      <c r="CB71" s="132"/>
      <c r="CC71" s="132"/>
      <c r="CD71" s="132"/>
      <c r="CE71" s="132"/>
      <c r="CF71" s="132"/>
      <c r="CG71" s="132"/>
      <c r="CH71" s="132"/>
      <c r="CI71" s="132"/>
      <c r="CJ71" s="132"/>
      <c r="CK71" s="132"/>
      <c r="CL71" s="132"/>
      <c r="CM71" s="132"/>
      <c r="CN71" s="132"/>
      <c r="CO71" s="133"/>
      <c r="CP71" s="131">
        <f t="shared" si="4"/>
        <v>38000</v>
      </c>
      <c r="CQ71" s="132"/>
      <c r="CR71" s="132"/>
      <c r="CS71" s="132"/>
      <c r="CT71" s="132"/>
      <c r="CU71" s="132"/>
      <c r="CV71" s="132"/>
      <c r="CW71" s="132"/>
      <c r="CX71" s="132"/>
      <c r="CY71" s="132"/>
      <c r="CZ71" s="132"/>
      <c r="DA71" s="132"/>
      <c r="DB71" s="132"/>
      <c r="DC71" s="132"/>
      <c r="DD71" s="133"/>
    </row>
    <row r="72" spans="1:108" s="16" customFormat="1" ht="15" customHeight="1">
      <c r="A72" s="125" t="s">
        <v>102</v>
      </c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27"/>
      <c r="AT72" s="153"/>
      <c r="AU72" s="139"/>
      <c r="AV72" s="139"/>
      <c r="AW72" s="139"/>
      <c r="AX72" s="139"/>
      <c r="AY72" s="139"/>
      <c r="AZ72" s="139"/>
      <c r="BA72" s="139"/>
      <c r="BB72" s="139"/>
      <c r="BC72" s="139"/>
      <c r="BD72" s="139"/>
      <c r="BE72" s="139"/>
      <c r="BF72" s="139"/>
      <c r="BG72" s="139"/>
      <c r="BH72" s="139"/>
      <c r="BI72" s="140"/>
      <c r="BJ72" s="131"/>
      <c r="BK72" s="132"/>
      <c r="BL72" s="132"/>
      <c r="BM72" s="132"/>
      <c r="BN72" s="132"/>
      <c r="BO72" s="132"/>
      <c r="BP72" s="132"/>
      <c r="BQ72" s="132"/>
      <c r="BR72" s="132"/>
      <c r="BS72" s="132"/>
      <c r="BT72" s="132"/>
      <c r="BU72" s="132"/>
      <c r="BV72" s="132"/>
      <c r="BW72" s="132"/>
      <c r="BX72" s="132"/>
      <c r="BY72" s="132"/>
      <c r="BZ72" s="133"/>
      <c r="CA72" s="131"/>
      <c r="CB72" s="132"/>
      <c r="CC72" s="132"/>
      <c r="CD72" s="132"/>
      <c r="CE72" s="132"/>
      <c r="CF72" s="132"/>
      <c r="CG72" s="132"/>
      <c r="CH72" s="132"/>
      <c r="CI72" s="132"/>
      <c r="CJ72" s="132"/>
      <c r="CK72" s="132"/>
      <c r="CL72" s="132"/>
      <c r="CM72" s="132"/>
      <c r="CN72" s="132"/>
      <c r="CO72" s="133"/>
      <c r="CP72" s="131"/>
      <c r="CQ72" s="132"/>
      <c r="CR72" s="132"/>
      <c r="CS72" s="132"/>
      <c r="CT72" s="132"/>
      <c r="CU72" s="132"/>
      <c r="CV72" s="132"/>
      <c r="CW72" s="132"/>
      <c r="CX72" s="132"/>
      <c r="CY72" s="132"/>
      <c r="CZ72" s="132"/>
      <c r="DA72" s="132"/>
      <c r="DB72" s="132"/>
      <c r="DC72" s="132"/>
      <c r="DD72" s="133"/>
    </row>
    <row r="73" spans="1:108" s="16" customFormat="1" ht="28.5" customHeight="1">
      <c r="A73" s="125" t="s">
        <v>103</v>
      </c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6"/>
      <c r="AR73" s="126"/>
      <c r="AS73" s="127"/>
      <c r="AT73" s="153"/>
      <c r="AU73" s="139"/>
      <c r="AV73" s="139"/>
      <c r="AW73" s="139"/>
      <c r="AX73" s="139"/>
      <c r="AY73" s="139"/>
      <c r="AZ73" s="139"/>
      <c r="BA73" s="139"/>
      <c r="BB73" s="139"/>
      <c r="BC73" s="139"/>
      <c r="BD73" s="139"/>
      <c r="BE73" s="139"/>
      <c r="BF73" s="139"/>
      <c r="BG73" s="139"/>
      <c r="BH73" s="139"/>
      <c r="BI73" s="140"/>
      <c r="BJ73" s="131"/>
      <c r="BK73" s="132"/>
      <c r="BL73" s="132"/>
      <c r="BM73" s="132"/>
      <c r="BN73" s="132"/>
      <c r="BO73" s="132"/>
      <c r="BP73" s="132"/>
      <c r="BQ73" s="132"/>
      <c r="BR73" s="132"/>
      <c r="BS73" s="132"/>
      <c r="BT73" s="132"/>
      <c r="BU73" s="132"/>
      <c r="BV73" s="132"/>
      <c r="BW73" s="132"/>
      <c r="BX73" s="132"/>
      <c r="BY73" s="132"/>
      <c r="BZ73" s="133"/>
      <c r="CA73" s="131"/>
      <c r="CB73" s="132"/>
      <c r="CC73" s="132"/>
      <c r="CD73" s="132"/>
      <c r="CE73" s="132"/>
      <c r="CF73" s="132"/>
      <c r="CG73" s="132"/>
      <c r="CH73" s="132"/>
      <c r="CI73" s="132"/>
      <c r="CJ73" s="132"/>
      <c r="CK73" s="132"/>
      <c r="CL73" s="132"/>
      <c r="CM73" s="132"/>
      <c r="CN73" s="132"/>
      <c r="CO73" s="133"/>
      <c r="CP73" s="131"/>
      <c r="CQ73" s="132"/>
      <c r="CR73" s="132"/>
      <c r="CS73" s="132"/>
      <c r="CT73" s="132"/>
      <c r="CU73" s="132"/>
      <c r="CV73" s="132"/>
      <c r="CW73" s="132"/>
      <c r="CX73" s="132"/>
      <c r="CY73" s="132"/>
      <c r="CZ73" s="132"/>
      <c r="DA73" s="132"/>
      <c r="DB73" s="132"/>
      <c r="DC73" s="132"/>
      <c r="DD73" s="133"/>
    </row>
    <row r="74" spans="1:108" s="5" customFormat="1" ht="15" customHeight="1">
      <c r="A74" s="15"/>
      <c r="B74" s="163" t="s">
        <v>80</v>
      </c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  <c r="Y74" s="163"/>
      <c r="Z74" s="163"/>
      <c r="AA74" s="163"/>
      <c r="AB74" s="163"/>
      <c r="AC74" s="163"/>
      <c r="AD74" s="163"/>
      <c r="AE74" s="163"/>
      <c r="AF74" s="163"/>
      <c r="AG74" s="163"/>
      <c r="AH74" s="163"/>
      <c r="AI74" s="163"/>
      <c r="AJ74" s="163"/>
      <c r="AK74" s="163"/>
      <c r="AL74" s="163"/>
      <c r="AM74" s="163"/>
      <c r="AN74" s="163"/>
      <c r="AO74" s="163"/>
      <c r="AP74" s="163"/>
      <c r="AQ74" s="163"/>
      <c r="AR74" s="163"/>
      <c r="AS74" s="164"/>
      <c r="AT74" s="154" t="s">
        <v>125</v>
      </c>
      <c r="AU74" s="155"/>
      <c r="AV74" s="155"/>
      <c r="AW74" s="155"/>
      <c r="AX74" s="155"/>
      <c r="AY74" s="155"/>
      <c r="AZ74" s="155"/>
      <c r="BA74" s="155"/>
      <c r="BB74" s="155"/>
      <c r="BC74" s="155"/>
      <c r="BD74" s="155"/>
      <c r="BE74" s="155"/>
      <c r="BF74" s="155"/>
      <c r="BG74" s="155"/>
      <c r="BH74" s="155"/>
      <c r="BI74" s="156"/>
      <c r="BJ74" s="131">
        <f>BJ75</f>
        <v>893383</v>
      </c>
      <c r="BK74" s="132"/>
      <c r="BL74" s="132"/>
      <c r="BM74" s="132"/>
      <c r="BN74" s="132"/>
      <c r="BO74" s="132"/>
      <c r="BP74" s="132"/>
      <c r="BQ74" s="132"/>
      <c r="BR74" s="132"/>
      <c r="BS74" s="132"/>
      <c r="BT74" s="132"/>
      <c r="BU74" s="132"/>
      <c r="BV74" s="132"/>
      <c r="BW74" s="132"/>
      <c r="BX74" s="132"/>
      <c r="BY74" s="132"/>
      <c r="BZ74" s="133"/>
      <c r="CA74" s="131">
        <f>CA75</f>
        <v>929118</v>
      </c>
      <c r="CB74" s="132"/>
      <c r="CC74" s="132"/>
      <c r="CD74" s="132"/>
      <c r="CE74" s="132"/>
      <c r="CF74" s="132"/>
      <c r="CG74" s="132"/>
      <c r="CH74" s="132"/>
      <c r="CI74" s="132"/>
      <c r="CJ74" s="132"/>
      <c r="CK74" s="132"/>
      <c r="CL74" s="132"/>
      <c r="CM74" s="132"/>
      <c r="CN74" s="132"/>
      <c r="CO74" s="133"/>
      <c r="CP74" s="131">
        <f>CP75</f>
        <v>966281</v>
      </c>
      <c r="CQ74" s="132"/>
      <c r="CR74" s="132"/>
      <c r="CS74" s="132"/>
      <c r="CT74" s="132"/>
      <c r="CU74" s="132"/>
      <c r="CV74" s="132"/>
      <c r="CW74" s="132"/>
      <c r="CX74" s="132"/>
      <c r="CY74" s="132"/>
      <c r="CZ74" s="132"/>
      <c r="DA74" s="132"/>
      <c r="DB74" s="132"/>
      <c r="DC74" s="132"/>
      <c r="DD74" s="133"/>
    </row>
    <row r="75" spans="1:108" s="16" customFormat="1" ht="45.75" customHeight="1">
      <c r="A75" s="125" t="s">
        <v>112</v>
      </c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  <c r="AS75" s="127"/>
      <c r="AT75" s="153"/>
      <c r="AU75" s="139"/>
      <c r="AV75" s="139"/>
      <c r="AW75" s="139"/>
      <c r="AX75" s="139"/>
      <c r="AY75" s="139"/>
      <c r="AZ75" s="139"/>
      <c r="BA75" s="139"/>
      <c r="BB75" s="139"/>
      <c r="BC75" s="139"/>
      <c r="BD75" s="139"/>
      <c r="BE75" s="139"/>
      <c r="BF75" s="139"/>
      <c r="BG75" s="139"/>
      <c r="BH75" s="139"/>
      <c r="BI75" s="140"/>
      <c r="BJ75" s="150">
        <v>893383</v>
      </c>
      <c r="BK75" s="151"/>
      <c r="BL75" s="151"/>
      <c r="BM75" s="151"/>
      <c r="BN75" s="151"/>
      <c r="BO75" s="151"/>
      <c r="BP75" s="151"/>
      <c r="BQ75" s="151"/>
      <c r="BR75" s="151"/>
      <c r="BS75" s="151"/>
      <c r="BT75" s="151"/>
      <c r="BU75" s="151"/>
      <c r="BV75" s="151"/>
      <c r="BW75" s="151"/>
      <c r="BX75" s="151"/>
      <c r="BY75" s="151"/>
      <c r="BZ75" s="152"/>
      <c r="CA75" s="131">
        <v>929118</v>
      </c>
      <c r="CB75" s="132"/>
      <c r="CC75" s="132"/>
      <c r="CD75" s="132"/>
      <c r="CE75" s="132"/>
      <c r="CF75" s="132"/>
      <c r="CG75" s="132"/>
      <c r="CH75" s="132"/>
      <c r="CI75" s="132"/>
      <c r="CJ75" s="132"/>
      <c r="CK75" s="132"/>
      <c r="CL75" s="132"/>
      <c r="CM75" s="132"/>
      <c r="CN75" s="132"/>
      <c r="CO75" s="133"/>
      <c r="CP75" s="131">
        <v>966281</v>
      </c>
      <c r="CQ75" s="132"/>
      <c r="CR75" s="132"/>
      <c r="CS75" s="132"/>
      <c r="CT75" s="132"/>
      <c r="CU75" s="132"/>
      <c r="CV75" s="132"/>
      <c r="CW75" s="132"/>
      <c r="CX75" s="132"/>
      <c r="CY75" s="132"/>
      <c r="CZ75" s="132"/>
      <c r="DA75" s="132"/>
      <c r="DB75" s="132"/>
      <c r="DC75" s="132"/>
      <c r="DD75" s="133"/>
    </row>
    <row r="76" spans="1:108" s="16" customFormat="1" ht="45.75" customHeight="1">
      <c r="A76" s="147" t="s">
        <v>116</v>
      </c>
      <c r="B76" s="148"/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9"/>
      <c r="AT76" s="27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8"/>
      <c r="BJ76" s="131">
        <f>BJ75</f>
        <v>893383</v>
      </c>
      <c r="BK76" s="132"/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2"/>
      <c r="BZ76" s="133"/>
      <c r="CA76" s="131">
        <f>CA75</f>
        <v>929118</v>
      </c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2"/>
      <c r="CO76" s="133"/>
      <c r="CP76" s="131">
        <f>CP75</f>
        <v>966281</v>
      </c>
      <c r="CQ76" s="132"/>
      <c r="CR76" s="132"/>
      <c r="CS76" s="132"/>
      <c r="CT76" s="132"/>
      <c r="CU76" s="132"/>
      <c r="CV76" s="132"/>
      <c r="CW76" s="132"/>
      <c r="CX76" s="132"/>
      <c r="CY76" s="132"/>
      <c r="CZ76" s="132"/>
      <c r="DA76" s="132"/>
      <c r="DB76" s="132"/>
      <c r="DC76" s="132"/>
      <c r="DD76" s="133"/>
    </row>
    <row r="77" spans="1:108" s="16" customFormat="1" ht="15" customHeight="1">
      <c r="A77" s="125" t="s">
        <v>102</v>
      </c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6"/>
      <c r="AR77" s="126"/>
      <c r="AS77" s="127"/>
      <c r="AT77" s="153"/>
      <c r="AU77" s="139"/>
      <c r="AV77" s="139"/>
      <c r="AW77" s="139"/>
      <c r="AX77" s="139"/>
      <c r="AY77" s="139"/>
      <c r="AZ77" s="139"/>
      <c r="BA77" s="139"/>
      <c r="BB77" s="139"/>
      <c r="BC77" s="139"/>
      <c r="BD77" s="139"/>
      <c r="BE77" s="139"/>
      <c r="BF77" s="139"/>
      <c r="BG77" s="139"/>
      <c r="BH77" s="139"/>
      <c r="BI77" s="140"/>
      <c r="BJ77" s="131"/>
      <c r="BK77" s="132"/>
      <c r="BL77" s="132"/>
      <c r="BM77" s="132"/>
      <c r="BN77" s="132"/>
      <c r="BO77" s="132"/>
      <c r="BP77" s="132"/>
      <c r="BQ77" s="132"/>
      <c r="BR77" s="132"/>
      <c r="BS77" s="132"/>
      <c r="BT77" s="132"/>
      <c r="BU77" s="132"/>
      <c r="BV77" s="132"/>
      <c r="BW77" s="132"/>
      <c r="BX77" s="132"/>
      <c r="BY77" s="132"/>
      <c r="BZ77" s="133"/>
      <c r="CA77" s="131"/>
      <c r="CB77" s="132"/>
      <c r="CC77" s="132"/>
      <c r="CD77" s="132"/>
      <c r="CE77" s="132"/>
      <c r="CF77" s="132"/>
      <c r="CG77" s="132"/>
      <c r="CH77" s="132"/>
      <c r="CI77" s="132"/>
      <c r="CJ77" s="132"/>
      <c r="CK77" s="132"/>
      <c r="CL77" s="132"/>
      <c r="CM77" s="132"/>
      <c r="CN77" s="132"/>
      <c r="CO77" s="133"/>
      <c r="CP77" s="131">
        <f aca="true" t="shared" si="5" ref="CP77:CP83">CA77</f>
        <v>0</v>
      </c>
      <c r="CQ77" s="132"/>
      <c r="CR77" s="132"/>
      <c r="CS77" s="132"/>
      <c r="CT77" s="132"/>
      <c r="CU77" s="132"/>
      <c r="CV77" s="132"/>
      <c r="CW77" s="132"/>
      <c r="CX77" s="132"/>
      <c r="CY77" s="132"/>
      <c r="CZ77" s="132"/>
      <c r="DA77" s="132"/>
      <c r="DB77" s="132"/>
      <c r="DC77" s="132"/>
      <c r="DD77" s="133"/>
    </row>
    <row r="78" spans="1:108" s="16" customFormat="1" ht="31.5" customHeight="1">
      <c r="A78" s="125" t="s">
        <v>103</v>
      </c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6"/>
      <c r="AR78" s="126"/>
      <c r="AS78" s="127"/>
      <c r="AT78" s="153"/>
      <c r="AU78" s="139"/>
      <c r="AV78" s="139"/>
      <c r="AW78" s="139"/>
      <c r="AX78" s="139"/>
      <c r="AY78" s="139"/>
      <c r="AZ78" s="139"/>
      <c r="BA78" s="139"/>
      <c r="BB78" s="139"/>
      <c r="BC78" s="139"/>
      <c r="BD78" s="139"/>
      <c r="BE78" s="139"/>
      <c r="BF78" s="139"/>
      <c r="BG78" s="139"/>
      <c r="BH78" s="139"/>
      <c r="BI78" s="140"/>
      <c r="BJ78" s="131"/>
      <c r="BK78" s="132"/>
      <c r="BL78" s="132"/>
      <c r="BM78" s="132"/>
      <c r="BN78" s="132"/>
      <c r="BO78" s="132"/>
      <c r="BP78" s="132"/>
      <c r="BQ78" s="132"/>
      <c r="BR78" s="132"/>
      <c r="BS78" s="132"/>
      <c r="BT78" s="132"/>
      <c r="BU78" s="132"/>
      <c r="BV78" s="132"/>
      <c r="BW78" s="132"/>
      <c r="BX78" s="132"/>
      <c r="BY78" s="132"/>
      <c r="BZ78" s="133"/>
      <c r="CA78" s="131"/>
      <c r="CB78" s="132"/>
      <c r="CC78" s="132"/>
      <c r="CD78" s="132"/>
      <c r="CE78" s="132"/>
      <c r="CF78" s="132"/>
      <c r="CG78" s="132"/>
      <c r="CH78" s="132"/>
      <c r="CI78" s="132"/>
      <c r="CJ78" s="132"/>
      <c r="CK78" s="132"/>
      <c r="CL78" s="132"/>
      <c r="CM78" s="132"/>
      <c r="CN78" s="132"/>
      <c r="CO78" s="133"/>
      <c r="CP78" s="131">
        <f t="shared" si="5"/>
        <v>0</v>
      </c>
      <c r="CQ78" s="132"/>
      <c r="CR78" s="132"/>
      <c r="CS78" s="132"/>
      <c r="CT78" s="132"/>
      <c r="CU78" s="132"/>
      <c r="CV78" s="132"/>
      <c r="CW78" s="132"/>
      <c r="CX78" s="132"/>
      <c r="CY78" s="132"/>
      <c r="CZ78" s="132"/>
      <c r="DA78" s="132"/>
      <c r="DB78" s="132"/>
      <c r="DC78" s="132"/>
      <c r="DD78" s="133"/>
    </row>
    <row r="79" spans="1:108" s="5" customFormat="1" ht="32.25" customHeight="1">
      <c r="A79" s="15"/>
      <c r="B79" s="163" t="s">
        <v>81</v>
      </c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/>
      <c r="AB79" s="163"/>
      <c r="AC79" s="163"/>
      <c r="AD79" s="163"/>
      <c r="AE79" s="163"/>
      <c r="AF79" s="163"/>
      <c r="AG79" s="163"/>
      <c r="AH79" s="163"/>
      <c r="AI79" s="163"/>
      <c r="AJ79" s="163"/>
      <c r="AK79" s="163"/>
      <c r="AL79" s="163"/>
      <c r="AM79" s="163"/>
      <c r="AN79" s="163"/>
      <c r="AO79" s="163"/>
      <c r="AP79" s="163"/>
      <c r="AQ79" s="163"/>
      <c r="AR79" s="163"/>
      <c r="AS79" s="164"/>
      <c r="AT79" s="154" t="s">
        <v>126</v>
      </c>
      <c r="AU79" s="155"/>
      <c r="AV79" s="155"/>
      <c r="AW79" s="155"/>
      <c r="AX79" s="155"/>
      <c r="AY79" s="155"/>
      <c r="AZ79" s="155"/>
      <c r="BA79" s="155"/>
      <c r="BB79" s="155"/>
      <c r="BC79" s="155"/>
      <c r="BD79" s="155"/>
      <c r="BE79" s="155"/>
      <c r="BF79" s="155"/>
      <c r="BG79" s="155"/>
      <c r="BH79" s="155"/>
      <c r="BI79" s="156"/>
      <c r="BJ79" s="131">
        <f>BJ80+BJ82+BJ83+BJ84</f>
        <v>86252.05</v>
      </c>
      <c r="BK79" s="132"/>
      <c r="BL79" s="132"/>
      <c r="BM79" s="132"/>
      <c r="BN79" s="132"/>
      <c r="BO79" s="132"/>
      <c r="BP79" s="132"/>
      <c r="BQ79" s="132"/>
      <c r="BR79" s="132"/>
      <c r="BS79" s="132"/>
      <c r="BT79" s="132"/>
      <c r="BU79" s="132"/>
      <c r="BV79" s="132"/>
      <c r="BW79" s="132"/>
      <c r="BX79" s="132"/>
      <c r="BY79" s="132"/>
      <c r="BZ79" s="133"/>
      <c r="CA79" s="131">
        <f>SUM(CA81:CO82)</f>
        <v>86252.05</v>
      </c>
      <c r="CB79" s="132"/>
      <c r="CC79" s="132"/>
      <c r="CD79" s="132"/>
      <c r="CE79" s="132"/>
      <c r="CF79" s="132"/>
      <c r="CG79" s="132"/>
      <c r="CH79" s="132"/>
      <c r="CI79" s="132"/>
      <c r="CJ79" s="132"/>
      <c r="CK79" s="132"/>
      <c r="CL79" s="132"/>
      <c r="CM79" s="132"/>
      <c r="CN79" s="132"/>
      <c r="CO79" s="133"/>
      <c r="CP79" s="131">
        <f t="shared" si="5"/>
        <v>86252.05</v>
      </c>
      <c r="CQ79" s="132"/>
      <c r="CR79" s="132"/>
      <c r="CS79" s="132"/>
      <c r="CT79" s="132"/>
      <c r="CU79" s="132"/>
      <c r="CV79" s="132"/>
      <c r="CW79" s="132"/>
      <c r="CX79" s="132"/>
      <c r="CY79" s="132"/>
      <c r="CZ79" s="132"/>
      <c r="DA79" s="132"/>
      <c r="DB79" s="132"/>
      <c r="DC79" s="132"/>
      <c r="DD79" s="133"/>
    </row>
    <row r="80" spans="1:108" s="16" customFormat="1" ht="43.5" customHeight="1">
      <c r="A80" s="125" t="s">
        <v>112</v>
      </c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  <c r="AS80" s="127"/>
      <c r="AT80" s="153"/>
      <c r="AU80" s="139"/>
      <c r="AV80" s="139"/>
      <c r="AW80" s="139"/>
      <c r="AX80" s="139"/>
      <c r="AY80" s="139"/>
      <c r="AZ80" s="139"/>
      <c r="BA80" s="139"/>
      <c r="BB80" s="139"/>
      <c r="BC80" s="139"/>
      <c r="BD80" s="139"/>
      <c r="BE80" s="139"/>
      <c r="BF80" s="139"/>
      <c r="BG80" s="139"/>
      <c r="BH80" s="139"/>
      <c r="BI80" s="140"/>
      <c r="BJ80" s="150">
        <v>80852.05</v>
      </c>
      <c r="BK80" s="151"/>
      <c r="BL80" s="151"/>
      <c r="BM80" s="151"/>
      <c r="BN80" s="151"/>
      <c r="BO80" s="151"/>
      <c r="BP80" s="151"/>
      <c r="BQ80" s="151"/>
      <c r="BR80" s="151"/>
      <c r="BS80" s="151"/>
      <c r="BT80" s="151"/>
      <c r="BU80" s="151"/>
      <c r="BV80" s="151"/>
      <c r="BW80" s="151"/>
      <c r="BX80" s="151"/>
      <c r="BY80" s="151"/>
      <c r="BZ80" s="152"/>
      <c r="CA80" s="131">
        <v>80852.05</v>
      </c>
      <c r="CB80" s="132"/>
      <c r="CC80" s="132"/>
      <c r="CD80" s="132"/>
      <c r="CE80" s="132"/>
      <c r="CF80" s="132"/>
      <c r="CG80" s="132"/>
      <c r="CH80" s="132"/>
      <c r="CI80" s="132"/>
      <c r="CJ80" s="132"/>
      <c r="CK80" s="132"/>
      <c r="CL80" s="132"/>
      <c r="CM80" s="132"/>
      <c r="CN80" s="132"/>
      <c r="CO80" s="133"/>
      <c r="CP80" s="131">
        <f t="shared" si="5"/>
        <v>80852.05</v>
      </c>
      <c r="CQ80" s="132"/>
      <c r="CR80" s="132"/>
      <c r="CS80" s="132"/>
      <c r="CT80" s="132"/>
      <c r="CU80" s="132"/>
      <c r="CV80" s="132"/>
      <c r="CW80" s="132"/>
      <c r="CX80" s="132"/>
      <c r="CY80" s="132"/>
      <c r="CZ80" s="132"/>
      <c r="DA80" s="132"/>
      <c r="DB80" s="132"/>
      <c r="DC80" s="132"/>
      <c r="DD80" s="133"/>
    </row>
    <row r="81" spans="1:108" s="16" customFormat="1" ht="43.5" customHeight="1">
      <c r="A81" s="147" t="s">
        <v>116</v>
      </c>
      <c r="B81" s="148"/>
      <c r="C81" s="148"/>
      <c r="D81" s="148"/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9"/>
      <c r="AT81" s="27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8"/>
      <c r="BJ81" s="131">
        <f>BJ80</f>
        <v>80852.05</v>
      </c>
      <c r="BK81" s="132"/>
      <c r="BL81" s="132"/>
      <c r="BM81" s="132"/>
      <c r="BN81" s="132"/>
      <c r="BO81" s="132"/>
      <c r="BP81" s="132"/>
      <c r="BQ81" s="132"/>
      <c r="BR81" s="132"/>
      <c r="BS81" s="132"/>
      <c r="BT81" s="132"/>
      <c r="BU81" s="132"/>
      <c r="BV81" s="132"/>
      <c r="BW81" s="132"/>
      <c r="BX81" s="132"/>
      <c r="BY81" s="132"/>
      <c r="BZ81" s="133"/>
      <c r="CA81" s="131">
        <v>80852.05</v>
      </c>
      <c r="CB81" s="132"/>
      <c r="CC81" s="132"/>
      <c r="CD81" s="132"/>
      <c r="CE81" s="132"/>
      <c r="CF81" s="132"/>
      <c r="CG81" s="132"/>
      <c r="CH81" s="132"/>
      <c r="CI81" s="132"/>
      <c r="CJ81" s="132"/>
      <c r="CK81" s="132"/>
      <c r="CL81" s="132"/>
      <c r="CM81" s="132"/>
      <c r="CN81" s="132"/>
      <c r="CO81" s="133"/>
      <c r="CP81" s="131">
        <f t="shared" si="5"/>
        <v>80852.05</v>
      </c>
      <c r="CQ81" s="132"/>
      <c r="CR81" s="132"/>
      <c r="CS81" s="132"/>
      <c r="CT81" s="132"/>
      <c r="CU81" s="132"/>
      <c r="CV81" s="132"/>
      <c r="CW81" s="132"/>
      <c r="CX81" s="132"/>
      <c r="CY81" s="132"/>
      <c r="CZ81" s="132"/>
      <c r="DA81" s="132"/>
      <c r="DB81" s="132"/>
      <c r="DC81" s="132"/>
      <c r="DD81" s="133"/>
    </row>
    <row r="82" spans="1:108" s="16" customFormat="1" ht="46.5" customHeight="1">
      <c r="A82" s="144" t="s">
        <v>117</v>
      </c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  <c r="AM82" s="145"/>
      <c r="AN82" s="145"/>
      <c r="AO82" s="145"/>
      <c r="AP82" s="145"/>
      <c r="AQ82" s="145"/>
      <c r="AR82" s="145"/>
      <c r="AS82" s="146"/>
      <c r="AT82" s="153"/>
      <c r="AU82" s="139"/>
      <c r="AV82" s="139"/>
      <c r="AW82" s="139"/>
      <c r="AX82" s="139"/>
      <c r="AY82" s="139"/>
      <c r="AZ82" s="139"/>
      <c r="BA82" s="139"/>
      <c r="BB82" s="139"/>
      <c r="BC82" s="139"/>
      <c r="BD82" s="139"/>
      <c r="BE82" s="139"/>
      <c r="BF82" s="139"/>
      <c r="BG82" s="139"/>
      <c r="BH82" s="139"/>
      <c r="BI82" s="140"/>
      <c r="BJ82" s="131">
        <v>5400</v>
      </c>
      <c r="BK82" s="132"/>
      <c r="BL82" s="132"/>
      <c r="BM82" s="132"/>
      <c r="BN82" s="132"/>
      <c r="BO82" s="132"/>
      <c r="BP82" s="132"/>
      <c r="BQ82" s="132"/>
      <c r="BR82" s="132"/>
      <c r="BS82" s="132"/>
      <c r="BT82" s="132"/>
      <c r="BU82" s="132"/>
      <c r="BV82" s="132"/>
      <c r="BW82" s="132"/>
      <c r="BX82" s="132"/>
      <c r="BY82" s="132"/>
      <c r="BZ82" s="133"/>
      <c r="CA82" s="131">
        <f>BJ82</f>
        <v>5400</v>
      </c>
      <c r="CB82" s="132"/>
      <c r="CC82" s="132"/>
      <c r="CD82" s="132"/>
      <c r="CE82" s="132"/>
      <c r="CF82" s="132"/>
      <c r="CG82" s="132"/>
      <c r="CH82" s="132"/>
      <c r="CI82" s="132"/>
      <c r="CJ82" s="132"/>
      <c r="CK82" s="132"/>
      <c r="CL82" s="132"/>
      <c r="CM82" s="132"/>
      <c r="CN82" s="132"/>
      <c r="CO82" s="133"/>
      <c r="CP82" s="131">
        <f t="shared" si="5"/>
        <v>5400</v>
      </c>
      <c r="CQ82" s="132"/>
      <c r="CR82" s="132"/>
      <c r="CS82" s="132"/>
      <c r="CT82" s="132"/>
      <c r="CU82" s="132"/>
      <c r="CV82" s="132"/>
      <c r="CW82" s="132"/>
      <c r="CX82" s="132"/>
      <c r="CY82" s="132"/>
      <c r="CZ82" s="132"/>
      <c r="DA82" s="132"/>
      <c r="DB82" s="132"/>
      <c r="DC82" s="132"/>
      <c r="DD82" s="133"/>
    </row>
    <row r="83" spans="1:108" s="16" customFormat="1" ht="42.75" customHeight="1">
      <c r="A83" s="144" t="s">
        <v>118</v>
      </c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145"/>
      <c r="AO83" s="145"/>
      <c r="AP83" s="145"/>
      <c r="AQ83" s="145"/>
      <c r="AR83" s="145"/>
      <c r="AS83" s="146"/>
      <c r="AT83" s="153"/>
      <c r="AU83" s="139"/>
      <c r="AV83" s="139"/>
      <c r="AW83" s="139"/>
      <c r="AX83" s="139"/>
      <c r="AY83" s="139"/>
      <c r="AZ83" s="139"/>
      <c r="BA83" s="139"/>
      <c r="BB83" s="139"/>
      <c r="BC83" s="139"/>
      <c r="BD83" s="139"/>
      <c r="BE83" s="139"/>
      <c r="BF83" s="139"/>
      <c r="BG83" s="139"/>
      <c r="BH83" s="139"/>
      <c r="BI83" s="140"/>
      <c r="BJ83" s="131"/>
      <c r="BK83" s="132"/>
      <c r="BL83" s="132"/>
      <c r="BM83" s="132"/>
      <c r="BN83" s="132"/>
      <c r="BO83" s="132"/>
      <c r="BP83" s="132"/>
      <c r="BQ83" s="132"/>
      <c r="BR83" s="132"/>
      <c r="BS83" s="132"/>
      <c r="BT83" s="132"/>
      <c r="BU83" s="132"/>
      <c r="BV83" s="132"/>
      <c r="BW83" s="132"/>
      <c r="BX83" s="132"/>
      <c r="BY83" s="132"/>
      <c r="BZ83" s="133"/>
      <c r="CA83" s="131">
        <f>BJ83</f>
        <v>0</v>
      </c>
      <c r="CB83" s="132"/>
      <c r="CC83" s="132"/>
      <c r="CD83" s="132"/>
      <c r="CE83" s="132"/>
      <c r="CF83" s="132"/>
      <c r="CG83" s="132"/>
      <c r="CH83" s="132"/>
      <c r="CI83" s="132"/>
      <c r="CJ83" s="132"/>
      <c r="CK83" s="132"/>
      <c r="CL83" s="132"/>
      <c r="CM83" s="132"/>
      <c r="CN83" s="132"/>
      <c r="CO83" s="133"/>
      <c r="CP83" s="131">
        <f t="shared" si="5"/>
        <v>0</v>
      </c>
      <c r="CQ83" s="132"/>
      <c r="CR83" s="132"/>
      <c r="CS83" s="132"/>
      <c r="CT83" s="132"/>
      <c r="CU83" s="132"/>
      <c r="CV83" s="132"/>
      <c r="CW83" s="132"/>
      <c r="CX83" s="132"/>
      <c r="CY83" s="132"/>
      <c r="CZ83" s="132"/>
      <c r="DA83" s="132"/>
      <c r="DB83" s="132"/>
      <c r="DC83" s="132"/>
      <c r="DD83" s="133"/>
    </row>
    <row r="84" spans="1:108" s="16" customFormat="1" ht="15" customHeight="1">
      <c r="A84" s="125" t="s">
        <v>103</v>
      </c>
      <c r="B84" s="126"/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26"/>
      <c r="AK84" s="126"/>
      <c r="AL84" s="126"/>
      <c r="AM84" s="126"/>
      <c r="AN84" s="126"/>
      <c r="AO84" s="126"/>
      <c r="AP84" s="126"/>
      <c r="AQ84" s="126"/>
      <c r="AR84" s="126"/>
      <c r="AS84" s="127"/>
      <c r="AT84" s="153"/>
      <c r="AU84" s="139"/>
      <c r="AV84" s="139"/>
      <c r="AW84" s="139"/>
      <c r="AX84" s="139"/>
      <c r="AY84" s="139"/>
      <c r="AZ84" s="139"/>
      <c r="BA84" s="139"/>
      <c r="BB84" s="139"/>
      <c r="BC84" s="139"/>
      <c r="BD84" s="139"/>
      <c r="BE84" s="139"/>
      <c r="BF84" s="139"/>
      <c r="BG84" s="139"/>
      <c r="BH84" s="139"/>
      <c r="BI84" s="140"/>
      <c r="BJ84" s="131"/>
      <c r="BK84" s="132"/>
      <c r="BL84" s="132"/>
      <c r="BM84" s="132"/>
      <c r="BN84" s="132"/>
      <c r="BO84" s="132"/>
      <c r="BP84" s="132"/>
      <c r="BQ84" s="132"/>
      <c r="BR84" s="132"/>
      <c r="BS84" s="132"/>
      <c r="BT84" s="132"/>
      <c r="BU84" s="132"/>
      <c r="BV84" s="132"/>
      <c r="BW84" s="132"/>
      <c r="BX84" s="132"/>
      <c r="BY84" s="132"/>
      <c r="BZ84" s="133"/>
      <c r="CA84" s="131"/>
      <c r="CB84" s="132"/>
      <c r="CC84" s="132"/>
      <c r="CD84" s="132"/>
      <c r="CE84" s="132"/>
      <c r="CF84" s="132"/>
      <c r="CG84" s="132"/>
      <c r="CH84" s="132"/>
      <c r="CI84" s="132"/>
      <c r="CJ84" s="132"/>
      <c r="CK84" s="132"/>
      <c r="CL84" s="132"/>
      <c r="CM84" s="132"/>
      <c r="CN84" s="132"/>
      <c r="CO84" s="133"/>
      <c r="CP84" s="131"/>
      <c r="CQ84" s="132"/>
      <c r="CR84" s="132"/>
      <c r="CS84" s="132"/>
      <c r="CT84" s="132"/>
      <c r="CU84" s="132"/>
      <c r="CV84" s="132"/>
      <c r="CW84" s="132"/>
      <c r="CX84" s="132"/>
      <c r="CY84" s="132"/>
      <c r="CZ84" s="132"/>
      <c r="DA84" s="132"/>
      <c r="DB84" s="132"/>
      <c r="DC84" s="132"/>
      <c r="DD84" s="133"/>
    </row>
    <row r="85" spans="1:108" s="5" customFormat="1" ht="15" customHeight="1">
      <c r="A85" s="15"/>
      <c r="B85" s="163" t="s">
        <v>82</v>
      </c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  <c r="Y85" s="163"/>
      <c r="Z85" s="163"/>
      <c r="AA85" s="163"/>
      <c r="AB85" s="163"/>
      <c r="AC85" s="163"/>
      <c r="AD85" s="163"/>
      <c r="AE85" s="163"/>
      <c r="AF85" s="163"/>
      <c r="AG85" s="163"/>
      <c r="AH85" s="163"/>
      <c r="AI85" s="163"/>
      <c r="AJ85" s="163"/>
      <c r="AK85" s="163"/>
      <c r="AL85" s="163"/>
      <c r="AM85" s="163"/>
      <c r="AN85" s="163"/>
      <c r="AO85" s="163"/>
      <c r="AP85" s="163"/>
      <c r="AQ85" s="163"/>
      <c r="AR85" s="163"/>
      <c r="AS85" s="164"/>
      <c r="AT85" s="154" t="s">
        <v>127</v>
      </c>
      <c r="AU85" s="155"/>
      <c r="AV85" s="155"/>
      <c r="AW85" s="155"/>
      <c r="AX85" s="155"/>
      <c r="AY85" s="155"/>
      <c r="AZ85" s="155"/>
      <c r="BA85" s="155"/>
      <c r="BB85" s="155"/>
      <c r="BC85" s="155"/>
      <c r="BD85" s="155"/>
      <c r="BE85" s="155"/>
      <c r="BF85" s="155"/>
      <c r="BG85" s="155"/>
      <c r="BH85" s="155"/>
      <c r="BI85" s="156"/>
      <c r="BJ85" s="131">
        <f>BJ86+BJ88+BJ89</f>
        <v>179573.91</v>
      </c>
      <c r="BK85" s="132"/>
      <c r="BL85" s="132"/>
      <c r="BM85" s="132"/>
      <c r="BN85" s="132"/>
      <c r="BO85" s="132"/>
      <c r="BP85" s="132"/>
      <c r="BQ85" s="132"/>
      <c r="BR85" s="132"/>
      <c r="BS85" s="132"/>
      <c r="BT85" s="132"/>
      <c r="BU85" s="132"/>
      <c r="BV85" s="132"/>
      <c r="BW85" s="132"/>
      <c r="BX85" s="132"/>
      <c r="BY85" s="132"/>
      <c r="BZ85" s="133"/>
      <c r="CA85" s="131">
        <f>SUM(CA87:CO88)</f>
        <v>156223.91</v>
      </c>
      <c r="CB85" s="132"/>
      <c r="CC85" s="132"/>
      <c r="CD85" s="132"/>
      <c r="CE85" s="132"/>
      <c r="CF85" s="132"/>
      <c r="CG85" s="132"/>
      <c r="CH85" s="132"/>
      <c r="CI85" s="132"/>
      <c r="CJ85" s="132"/>
      <c r="CK85" s="132"/>
      <c r="CL85" s="132"/>
      <c r="CM85" s="132"/>
      <c r="CN85" s="132"/>
      <c r="CO85" s="133"/>
      <c r="CP85" s="131">
        <f>CA85</f>
        <v>156223.91</v>
      </c>
      <c r="CQ85" s="132"/>
      <c r="CR85" s="132"/>
      <c r="CS85" s="132"/>
      <c r="CT85" s="132"/>
      <c r="CU85" s="132"/>
      <c r="CV85" s="132"/>
      <c r="CW85" s="132"/>
      <c r="CX85" s="132"/>
      <c r="CY85" s="132"/>
      <c r="CZ85" s="132"/>
      <c r="DA85" s="132"/>
      <c r="DB85" s="132"/>
      <c r="DC85" s="132"/>
      <c r="DD85" s="133"/>
    </row>
    <row r="86" spans="1:108" s="16" customFormat="1" ht="31.5" customHeight="1">
      <c r="A86" s="125" t="s">
        <v>112</v>
      </c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26"/>
      <c r="AS86" s="127"/>
      <c r="AT86" s="153"/>
      <c r="AU86" s="139"/>
      <c r="AV86" s="139"/>
      <c r="AW86" s="139"/>
      <c r="AX86" s="139"/>
      <c r="AY86" s="139"/>
      <c r="AZ86" s="139"/>
      <c r="BA86" s="139"/>
      <c r="BB86" s="139"/>
      <c r="BC86" s="139"/>
      <c r="BD86" s="139"/>
      <c r="BE86" s="139"/>
      <c r="BF86" s="139"/>
      <c r="BG86" s="139"/>
      <c r="BH86" s="139"/>
      <c r="BI86" s="140"/>
      <c r="BJ86" s="150">
        <v>171094.95</v>
      </c>
      <c r="BK86" s="151"/>
      <c r="BL86" s="151"/>
      <c r="BM86" s="151"/>
      <c r="BN86" s="151"/>
      <c r="BO86" s="151"/>
      <c r="BP86" s="151"/>
      <c r="BQ86" s="151"/>
      <c r="BR86" s="151"/>
      <c r="BS86" s="151"/>
      <c r="BT86" s="151"/>
      <c r="BU86" s="151"/>
      <c r="BV86" s="151"/>
      <c r="BW86" s="151"/>
      <c r="BX86" s="151"/>
      <c r="BY86" s="151"/>
      <c r="BZ86" s="152"/>
      <c r="CA86" s="131">
        <v>147744.95</v>
      </c>
      <c r="CB86" s="132"/>
      <c r="CC86" s="132"/>
      <c r="CD86" s="132"/>
      <c r="CE86" s="132"/>
      <c r="CF86" s="132"/>
      <c r="CG86" s="132"/>
      <c r="CH86" s="132"/>
      <c r="CI86" s="132"/>
      <c r="CJ86" s="132"/>
      <c r="CK86" s="132"/>
      <c r="CL86" s="132"/>
      <c r="CM86" s="132"/>
      <c r="CN86" s="132"/>
      <c r="CO86" s="133"/>
      <c r="CP86" s="131">
        <f aca="true" t="shared" si="6" ref="CP86:CP97">CA86</f>
        <v>147744.95</v>
      </c>
      <c r="CQ86" s="132"/>
      <c r="CR86" s="132"/>
      <c r="CS86" s="132"/>
      <c r="CT86" s="132"/>
      <c r="CU86" s="132"/>
      <c r="CV86" s="132"/>
      <c r="CW86" s="132"/>
      <c r="CX86" s="132"/>
      <c r="CY86" s="132"/>
      <c r="CZ86" s="132"/>
      <c r="DA86" s="132"/>
      <c r="DB86" s="132"/>
      <c r="DC86" s="132"/>
      <c r="DD86" s="133"/>
    </row>
    <row r="87" spans="1:108" s="16" customFormat="1" ht="49.5" customHeight="1">
      <c r="A87" s="147" t="s">
        <v>116</v>
      </c>
      <c r="B87" s="148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  <c r="AF87" s="148"/>
      <c r="AG87" s="148"/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9"/>
      <c r="AT87" s="27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8"/>
      <c r="BJ87" s="131">
        <f>BJ86</f>
        <v>171094.95</v>
      </c>
      <c r="BK87" s="132"/>
      <c r="BL87" s="132"/>
      <c r="BM87" s="132"/>
      <c r="BN87" s="132"/>
      <c r="BO87" s="132"/>
      <c r="BP87" s="132"/>
      <c r="BQ87" s="132"/>
      <c r="BR87" s="132"/>
      <c r="BS87" s="132"/>
      <c r="BT87" s="132"/>
      <c r="BU87" s="132"/>
      <c r="BV87" s="132"/>
      <c r="BW87" s="132"/>
      <c r="BX87" s="132"/>
      <c r="BY87" s="132"/>
      <c r="BZ87" s="133"/>
      <c r="CA87" s="131">
        <v>147744.95</v>
      </c>
      <c r="CB87" s="132"/>
      <c r="CC87" s="132"/>
      <c r="CD87" s="132"/>
      <c r="CE87" s="132"/>
      <c r="CF87" s="132"/>
      <c r="CG87" s="132"/>
      <c r="CH87" s="132"/>
      <c r="CI87" s="132"/>
      <c r="CJ87" s="132"/>
      <c r="CK87" s="132"/>
      <c r="CL87" s="132"/>
      <c r="CM87" s="132"/>
      <c r="CN87" s="132"/>
      <c r="CO87" s="133"/>
      <c r="CP87" s="131">
        <f t="shared" si="6"/>
        <v>147744.95</v>
      </c>
      <c r="CQ87" s="132"/>
      <c r="CR87" s="132"/>
      <c r="CS87" s="132"/>
      <c r="CT87" s="132"/>
      <c r="CU87" s="132"/>
      <c r="CV87" s="132"/>
      <c r="CW87" s="132"/>
      <c r="CX87" s="132"/>
      <c r="CY87" s="132"/>
      <c r="CZ87" s="132"/>
      <c r="DA87" s="132"/>
      <c r="DB87" s="132"/>
      <c r="DC87" s="132"/>
      <c r="DD87" s="133"/>
    </row>
    <row r="88" spans="1:108" s="16" customFormat="1" ht="45.75" customHeight="1">
      <c r="A88" s="144" t="s">
        <v>117</v>
      </c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5"/>
      <c r="AL88" s="145"/>
      <c r="AM88" s="145"/>
      <c r="AN88" s="145"/>
      <c r="AO88" s="145"/>
      <c r="AP88" s="145"/>
      <c r="AQ88" s="145"/>
      <c r="AR88" s="145"/>
      <c r="AS88" s="146"/>
      <c r="AT88" s="153"/>
      <c r="AU88" s="139"/>
      <c r="AV88" s="139"/>
      <c r="AW88" s="139"/>
      <c r="AX88" s="139"/>
      <c r="AY88" s="139"/>
      <c r="AZ88" s="139"/>
      <c r="BA88" s="139"/>
      <c r="BB88" s="139"/>
      <c r="BC88" s="139"/>
      <c r="BD88" s="139"/>
      <c r="BE88" s="139"/>
      <c r="BF88" s="139"/>
      <c r="BG88" s="139"/>
      <c r="BH88" s="139"/>
      <c r="BI88" s="140"/>
      <c r="BJ88" s="131">
        <v>8478.96</v>
      </c>
      <c r="BK88" s="132"/>
      <c r="BL88" s="132"/>
      <c r="BM88" s="132"/>
      <c r="BN88" s="132"/>
      <c r="BO88" s="132"/>
      <c r="BP88" s="132"/>
      <c r="BQ88" s="132"/>
      <c r="BR88" s="132"/>
      <c r="BS88" s="132"/>
      <c r="BT88" s="132"/>
      <c r="BU88" s="132"/>
      <c r="BV88" s="132"/>
      <c r="BW88" s="132"/>
      <c r="BX88" s="132"/>
      <c r="BY88" s="132"/>
      <c r="BZ88" s="133"/>
      <c r="CA88" s="131">
        <f>BJ88</f>
        <v>8478.96</v>
      </c>
      <c r="CB88" s="132"/>
      <c r="CC88" s="132"/>
      <c r="CD88" s="132"/>
      <c r="CE88" s="132"/>
      <c r="CF88" s="132"/>
      <c r="CG88" s="132"/>
      <c r="CH88" s="132"/>
      <c r="CI88" s="132"/>
      <c r="CJ88" s="132"/>
      <c r="CK88" s="132"/>
      <c r="CL88" s="132"/>
      <c r="CM88" s="132"/>
      <c r="CN88" s="132"/>
      <c r="CO88" s="133"/>
      <c r="CP88" s="131">
        <f t="shared" si="6"/>
        <v>8478.96</v>
      </c>
      <c r="CQ88" s="132"/>
      <c r="CR88" s="132"/>
      <c r="CS88" s="132"/>
      <c r="CT88" s="132"/>
      <c r="CU88" s="132"/>
      <c r="CV88" s="132"/>
      <c r="CW88" s="132"/>
      <c r="CX88" s="132"/>
      <c r="CY88" s="132"/>
      <c r="CZ88" s="132"/>
      <c r="DA88" s="132"/>
      <c r="DB88" s="132"/>
      <c r="DC88" s="132"/>
      <c r="DD88" s="133"/>
    </row>
    <row r="89" spans="1:108" s="16" customFormat="1" ht="41.25" customHeight="1">
      <c r="A89" s="144" t="s">
        <v>118</v>
      </c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6"/>
      <c r="AT89" s="153"/>
      <c r="AU89" s="139"/>
      <c r="AV89" s="139"/>
      <c r="AW89" s="139"/>
      <c r="AX89" s="139"/>
      <c r="AY89" s="139"/>
      <c r="AZ89" s="139"/>
      <c r="BA89" s="139"/>
      <c r="BB89" s="139"/>
      <c r="BC89" s="139"/>
      <c r="BD89" s="139"/>
      <c r="BE89" s="139"/>
      <c r="BF89" s="139"/>
      <c r="BG89" s="139"/>
      <c r="BH89" s="139"/>
      <c r="BI89" s="140"/>
      <c r="BJ89" s="131"/>
      <c r="BK89" s="132"/>
      <c r="BL89" s="132"/>
      <c r="BM89" s="132"/>
      <c r="BN89" s="132"/>
      <c r="BO89" s="132"/>
      <c r="BP89" s="132"/>
      <c r="BQ89" s="132"/>
      <c r="BR89" s="132"/>
      <c r="BS89" s="132"/>
      <c r="BT89" s="132"/>
      <c r="BU89" s="132"/>
      <c r="BV89" s="132"/>
      <c r="BW89" s="132"/>
      <c r="BX89" s="132"/>
      <c r="BY89" s="132"/>
      <c r="BZ89" s="133"/>
      <c r="CA89" s="131">
        <f>BJ89</f>
        <v>0</v>
      </c>
      <c r="CB89" s="132"/>
      <c r="CC89" s="132"/>
      <c r="CD89" s="132"/>
      <c r="CE89" s="132"/>
      <c r="CF89" s="132"/>
      <c r="CG89" s="132"/>
      <c r="CH89" s="132"/>
      <c r="CI89" s="132"/>
      <c r="CJ89" s="132"/>
      <c r="CK89" s="132"/>
      <c r="CL89" s="132"/>
      <c r="CM89" s="132"/>
      <c r="CN89" s="132"/>
      <c r="CO89" s="133"/>
      <c r="CP89" s="131">
        <f t="shared" si="6"/>
        <v>0</v>
      </c>
      <c r="CQ89" s="132"/>
      <c r="CR89" s="132"/>
      <c r="CS89" s="132"/>
      <c r="CT89" s="132"/>
      <c r="CU89" s="132"/>
      <c r="CV89" s="132"/>
      <c r="CW89" s="132"/>
      <c r="CX89" s="132"/>
      <c r="CY89" s="132"/>
      <c r="CZ89" s="132"/>
      <c r="DA89" s="132"/>
      <c r="DB89" s="132"/>
      <c r="DC89" s="132"/>
      <c r="DD89" s="133"/>
    </row>
    <row r="90" spans="1:108" s="16" customFormat="1" ht="45" customHeight="1">
      <c r="A90" s="165" t="s">
        <v>119</v>
      </c>
      <c r="B90" s="166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  <c r="AA90" s="166"/>
      <c r="AB90" s="166"/>
      <c r="AC90" s="166"/>
      <c r="AD90" s="166"/>
      <c r="AE90" s="166"/>
      <c r="AF90" s="166"/>
      <c r="AG90" s="166"/>
      <c r="AH90" s="166"/>
      <c r="AI90" s="166"/>
      <c r="AJ90" s="166"/>
      <c r="AK90" s="166"/>
      <c r="AL90" s="166"/>
      <c r="AM90" s="166"/>
      <c r="AN90" s="166"/>
      <c r="AO90" s="166"/>
      <c r="AP90" s="166"/>
      <c r="AQ90" s="166"/>
      <c r="AR90" s="166"/>
      <c r="AS90" s="167"/>
      <c r="AT90" s="154" t="s">
        <v>128</v>
      </c>
      <c r="AU90" s="155"/>
      <c r="AV90" s="155"/>
      <c r="AW90" s="155"/>
      <c r="AX90" s="155"/>
      <c r="AY90" s="155"/>
      <c r="AZ90" s="155"/>
      <c r="BA90" s="155"/>
      <c r="BB90" s="155"/>
      <c r="BC90" s="155"/>
      <c r="BD90" s="155"/>
      <c r="BE90" s="155"/>
      <c r="BF90" s="155"/>
      <c r="BG90" s="155"/>
      <c r="BH90" s="155"/>
      <c r="BI90" s="156"/>
      <c r="BJ90" s="131">
        <f>BJ91</f>
        <v>242064</v>
      </c>
      <c r="BK90" s="132"/>
      <c r="BL90" s="132"/>
      <c r="BM90" s="132"/>
      <c r="BN90" s="132"/>
      <c r="BO90" s="132"/>
      <c r="BP90" s="132"/>
      <c r="BQ90" s="132"/>
      <c r="BR90" s="132"/>
      <c r="BS90" s="132"/>
      <c r="BT90" s="132"/>
      <c r="BU90" s="132"/>
      <c r="BV90" s="132"/>
      <c r="BW90" s="132"/>
      <c r="BX90" s="132"/>
      <c r="BY90" s="132"/>
      <c r="BZ90" s="133"/>
      <c r="CA90" s="131">
        <f>BJ90</f>
        <v>242064</v>
      </c>
      <c r="CB90" s="132"/>
      <c r="CC90" s="132"/>
      <c r="CD90" s="132"/>
      <c r="CE90" s="132"/>
      <c r="CF90" s="132"/>
      <c r="CG90" s="132"/>
      <c r="CH90" s="132"/>
      <c r="CI90" s="132"/>
      <c r="CJ90" s="132"/>
      <c r="CK90" s="132"/>
      <c r="CL90" s="132"/>
      <c r="CM90" s="132"/>
      <c r="CN90" s="132"/>
      <c r="CO90" s="133"/>
      <c r="CP90" s="131">
        <f t="shared" si="6"/>
        <v>242064</v>
      </c>
      <c r="CQ90" s="132"/>
      <c r="CR90" s="132"/>
      <c r="CS90" s="132"/>
      <c r="CT90" s="132"/>
      <c r="CU90" s="132"/>
      <c r="CV90" s="132"/>
      <c r="CW90" s="132"/>
      <c r="CX90" s="132"/>
      <c r="CY90" s="132"/>
      <c r="CZ90" s="132"/>
      <c r="DA90" s="132"/>
      <c r="DB90" s="132"/>
      <c r="DC90" s="132"/>
      <c r="DD90" s="133"/>
    </row>
    <row r="91" spans="1:108" s="16" customFormat="1" ht="15" customHeight="1">
      <c r="A91" s="144" t="s">
        <v>111</v>
      </c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5"/>
      <c r="AL91" s="145"/>
      <c r="AM91" s="145"/>
      <c r="AN91" s="145"/>
      <c r="AO91" s="145"/>
      <c r="AP91" s="145"/>
      <c r="AQ91" s="145"/>
      <c r="AR91" s="145"/>
      <c r="AS91" s="146"/>
      <c r="AT91" s="153"/>
      <c r="AU91" s="139"/>
      <c r="AV91" s="139"/>
      <c r="AW91" s="139"/>
      <c r="AX91" s="139"/>
      <c r="AY91" s="139"/>
      <c r="AZ91" s="139"/>
      <c r="BA91" s="139"/>
      <c r="BB91" s="139"/>
      <c r="BC91" s="139"/>
      <c r="BD91" s="139"/>
      <c r="BE91" s="139"/>
      <c r="BF91" s="139"/>
      <c r="BG91" s="139"/>
      <c r="BH91" s="139"/>
      <c r="BI91" s="140"/>
      <c r="BJ91" s="141">
        <v>242064</v>
      </c>
      <c r="BK91" s="142"/>
      <c r="BL91" s="142"/>
      <c r="BM91" s="142"/>
      <c r="BN91" s="142"/>
      <c r="BO91" s="142"/>
      <c r="BP91" s="142"/>
      <c r="BQ91" s="142"/>
      <c r="BR91" s="142"/>
      <c r="BS91" s="142"/>
      <c r="BT91" s="142"/>
      <c r="BU91" s="142"/>
      <c r="BV91" s="142"/>
      <c r="BW91" s="142"/>
      <c r="BX91" s="142"/>
      <c r="BY91" s="142"/>
      <c r="BZ91" s="143"/>
      <c r="CA91" s="141">
        <f>BJ91</f>
        <v>242064</v>
      </c>
      <c r="CB91" s="142"/>
      <c r="CC91" s="142"/>
      <c r="CD91" s="142"/>
      <c r="CE91" s="142"/>
      <c r="CF91" s="142"/>
      <c r="CG91" s="142"/>
      <c r="CH91" s="142"/>
      <c r="CI91" s="142"/>
      <c r="CJ91" s="142"/>
      <c r="CK91" s="142"/>
      <c r="CL91" s="142"/>
      <c r="CM91" s="142"/>
      <c r="CN91" s="142"/>
      <c r="CO91" s="143"/>
      <c r="CP91" s="131">
        <f t="shared" si="6"/>
        <v>242064</v>
      </c>
      <c r="CQ91" s="132"/>
      <c r="CR91" s="132"/>
      <c r="CS91" s="132"/>
      <c r="CT91" s="132"/>
      <c r="CU91" s="132"/>
      <c r="CV91" s="132"/>
      <c r="CW91" s="132"/>
      <c r="CX91" s="132"/>
      <c r="CY91" s="132"/>
      <c r="CZ91" s="132"/>
      <c r="DA91" s="132"/>
      <c r="DB91" s="132"/>
      <c r="DC91" s="132"/>
      <c r="DD91" s="133"/>
    </row>
    <row r="92" spans="1:108" s="16" customFormat="1" ht="24.75" customHeight="1">
      <c r="A92" s="15"/>
      <c r="B92" s="137" t="s">
        <v>172</v>
      </c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8"/>
      <c r="AT92" s="27"/>
      <c r="AU92" s="139" t="s">
        <v>134</v>
      </c>
      <c r="AV92" s="139"/>
      <c r="AW92" s="139"/>
      <c r="AX92" s="139"/>
      <c r="AY92" s="139"/>
      <c r="AZ92" s="139"/>
      <c r="BA92" s="139"/>
      <c r="BB92" s="139"/>
      <c r="BC92" s="139"/>
      <c r="BD92" s="139"/>
      <c r="BE92" s="139"/>
      <c r="BF92" s="139"/>
      <c r="BG92" s="139"/>
      <c r="BH92" s="139"/>
      <c r="BI92" s="140"/>
      <c r="BJ92" s="141"/>
      <c r="BK92" s="142"/>
      <c r="BL92" s="142"/>
      <c r="BM92" s="142"/>
      <c r="BN92" s="142"/>
      <c r="BO92" s="142"/>
      <c r="BP92" s="142"/>
      <c r="BQ92" s="142"/>
      <c r="BR92" s="142"/>
      <c r="BS92" s="142"/>
      <c r="BT92" s="142"/>
      <c r="BU92" s="142"/>
      <c r="BV92" s="142"/>
      <c r="BW92" s="142"/>
      <c r="BX92" s="142"/>
      <c r="BY92" s="142"/>
      <c r="BZ92" s="143"/>
      <c r="CA92" s="36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8"/>
      <c r="CP92" s="34"/>
      <c r="CQ92" s="35"/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26"/>
    </row>
    <row r="93" spans="1:108" s="16" customFormat="1" ht="15" customHeight="1">
      <c r="A93" s="15"/>
      <c r="B93" s="137" t="s">
        <v>33</v>
      </c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8"/>
      <c r="AT93" s="153" t="s">
        <v>134</v>
      </c>
      <c r="AU93" s="139"/>
      <c r="AV93" s="139"/>
      <c r="AW93" s="139"/>
      <c r="AX93" s="139"/>
      <c r="AY93" s="139"/>
      <c r="AZ93" s="139"/>
      <c r="BA93" s="139"/>
      <c r="BB93" s="139"/>
      <c r="BC93" s="139"/>
      <c r="BD93" s="139"/>
      <c r="BE93" s="139"/>
      <c r="BF93" s="139"/>
      <c r="BG93" s="139"/>
      <c r="BH93" s="139"/>
      <c r="BI93" s="140"/>
      <c r="BJ93" s="141"/>
      <c r="BK93" s="142"/>
      <c r="BL93" s="142"/>
      <c r="BM93" s="142"/>
      <c r="BN93" s="142"/>
      <c r="BO93" s="142"/>
      <c r="BP93" s="142"/>
      <c r="BQ93" s="142"/>
      <c r="BR93" s="142"/>
      <c r="BS93" s="142"/>
      <c r="BT93" s="142"/>
      <c r="BU93" s="142"/>
      <c r="BV93" s="142"/>
      <c r="BW93" s="142"/>
      <c r="BX93" s="142"/>
      <c r="BY93" s="142"/>
      <c r="BZ93" s="143"/>
      <c r="CA93" s="36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8"/>
      <c r="CP93" s="34"/>
      <c r="CQ93" s="35"/>
      <c r="CR93" s="35"/>
      <c r="CS93" s="35"/>
      <c r="CT93" s="35"/>
      <c r="CU93" s="35"/>
      <c r="CV93" s="35"/>
      <c r="CW93" s="35"/>
      <c r="CX93" s="35"/>
      <c r="CY93" s="35"/>
      <c r="CZ93" s="35"/>
      <c r="DA93" s="35"/>
      <c r="DB93" s="35"/>
      <c r="DC93" s="35"/>
      <c r="DD93" s="26"/>
    </row>
    <row r="94" spans="1:108" s="5" customFormat="1" ht="15">
      <c r="A94" s="15"/>
      <c r="B94" s="137" t="s">
        <v>33</v>
      </c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8"/>
      <c r="AT94" s="154" t="s">
        <v>129</v>
      </c>
      <c r="AU94" s="155"/>
      <c r="AV94" s="155"/>
      <c r="AW94" s="155"/>
      <c r="AX94" s="155"/>
      <c r="AY94" s="155"/>
      <c r="AZ94" s="155"/>
      <c r="BA94" s="155"/>
      <c r="BB94" s="155"/>
      <c r="BC94" s="155"/>
      <c r="BD94" s="155"/>
      <c r="BE94" s="155"/>
      <c r="BF94" s="155"/>
      <c r="BG94" s="155"/>
      <c r="BH94" s="155"/>
      <c r="BI94" s="156"/>
      <c r="BJ94" s="131">
        <f>BJ95</f>
        <v>233921.2</v>
      </c>
      <c r="BK94" s="132"/>
      <c r="BL94" s="132"/>
      <c r="BM94" s="132"/>
      <c r="BN94" s="132"/>
      <c r="BO94" s="132"/>
      <c r="BP94" s="132"/>
      <c r="BQ94" s="132"/>
      <c r="BR94" s="132"/>
      <c r="BS94" s="132"/>
      <c r="BT94" s="132"/>
      <c r="BU94" s="132"/>
      <c r="BV94" s="132"/>
      <c r="BW94" s="132"/>
      <c r="BX94" s="132"/>
      <c r="BY94" s="132"/>
      <c r="BZ94" s="133"/>
      <c r="CA94" s="131">
        <f>CA96</f>
        <v>233921.2</v>
      </c>
      <c r="CB94" s="132"/>
      <c r="CC94" s="132"/>
      <c r="CD94" s="132"/>
      <c r="CE94" s="132"/>
      <c r="CF94" s="132"/>
      <c r="CG94" s="132"/>
      <c r="CH94" s="132"/>
      <c r="CI94" s="132"/>
      <c r="CJ94" s="132"/>
      <c r="CK94" s="132"/>
      <c r="CL94" s="132"/>
      <c r="CM94" s="132"/>
      <c r="CN94" s="132"/>
      <c r="CO94" s="133"/>
      <c r="CP94" s="131">
        <f t="shared" si="6"/>
        <v>233921.2</v>
      </c>
      <c r="CQ94" s="132"/>
      <c r="CR94" s="132"/>
      <c r="CS94" s="132"/>
      <c r="CT94" s="132"/>
      <c r="CU94" s="132"/>
      <c r="CV94" s="132"/>
      <c r="CW94" s="132"/>
      <c r="CX94" s="132"/>
      <c r="CY94" s="132"/>
      <c r="CZ94" s="132"/>
      <c r="DA94" s="132"/>
      <c r="DB94" s="132"/>
      <c r="DC94" s="132"/>
      <c r="DD94" s="133"/>
    </row>
    <row r="95" spans="1:108" s="16" customFormat="1" ht="45" customHeight="1">
      <c r="A95" s="125" t="s">
        <v>112</v>
      </c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6"/>
      <c r="AS95" s="127"/>
      <c r="AT95" s="153"/>
      <c r="AU95" s="139"/>
      <c r="AV95" s="139"/>
      <c r="AW95" s="139"/>
      <c r="AX95" s="139"/>
      <c r="AY95" s="139"/>
      <c r="AZ95" s="139"/>
      <c r="BA95" s="139"/>
      <c r="BB95" s="139"/>
      <c r="BC95" s="139"/>
      <c r="BD95" s="139"/>
      <c r="BE95" s="139"/>
      <c r="BF95" s="139"/>
      <c r="BG95" s="139"/>
      <c r="BH95" s="139"/>
      <c r="BI95" s="140"/>
      <c r="BJ95" s="150">
        <v>233921.2</v>
      </c>
      <c r="BK95" s="151"/>
      <c r="BL95" s="151"/>
      <c r="BM95" s="151"/>
      <c r="BN95" s="151"/>
      <c r="BO95" s="151"/>
      <c r="BP95" s="151"/>
      <c r="BQ95" s="151"/>
      <c r="BR95" s="151"/>
      <c r="BS95" s="151"/>
      <c r="BT95" s="151"/>
      <c r="BU95" s="151"/>
      <c r="BV95" s="151"/>
      <c r="BW95" s="151"/>
      <c r="BX95" s="151"/>
      <c r="BY95" s="151"/>
      <c r="BZ95" s="152"/>
      <c r="CA95" s="131">
        <v>233921.2</v>
      </c>
      <c r="CB95" s="132"/>
      <c r="CC95" s="132"/>
      <c r="CD95" s="132"/>
      <c r="CE95" s="132"/>
      <c r="CF95" s="132"/>
      <c r="CG95" s="132"/>
      <c r="CH95" s="132"/>
      <c r="CI95" s="132"/>
      <c r="CJ95" s="132"/>
      <c r="CK95" s="132"/>
      <c r="CL95" s="132"/>
      <c r="CM95" s="132"/>
      <c r="CN95" s="132"/>
      <c r="CO95" s="133"/>
      <c r="CP95" s="131">
        <f t="shared" si="6"/>
        <v>233921.2</v>
      </c>
      <c r="CQ95" s="132"/>
      <c r="CR95" s="132"/>
      <c r="CS95" s="132"/>
      <c r="CT95" s="132"/>
      <c r="CU95" s="132"/>
      <c r="CV95" s="132"/>
      <c r="CW95" s="132"/>
      <c r="CX95" s="132"/>
      <c r="CY95" s="132"/>
      <c r="CZ95" s="132"/>
      <c r="DA95" s="132"/>
      <c r="DB95" s="132"/>
      <c r="DC95" s="132"/>
      <c r="DD95" s="133"/>
    </row>
    <row r="96" spans="1:108" s="16" customFormat="1" ht="45" customHeight="1">
      <c r="A96" s="147" t="s">
        <v>116</v>
      </c>
      <c r="B96" s="148"/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  <c r="AG96" s="148"/>
      <c r="AH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9"/>
      <c r="AT96" s="27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8"/>
      <c r="BJ96" s="131">
        <f>BJ95</f>
        <v>233921.2</v>
      </c>
      <c r="BK96" s="132"/>
      <c r="BL96" s="132"/>
      <c r="BM96" s="132"/>
      <c r="BN96" s="132"/>
      <c r="BO96" s="132"/>
      <c r="BP96" s="132"/>
      <c r="BQ96" s="132"/>
      <c r="BR96" s="132"/>
      <c r="BS96" s="132"/>
      <c r="BT96" s="132"/>
      <c r="BU96" s="132"/>
      <c r="BV96" s="132"/>
      <c r="BW96" s="132"/>
      <c r="BX96" s="132"/>
      <c r="BY96" s="132"/>
      <c r="BZ96" s="133"/>
      <c r="CA96" s="131">
        <f>CA95</f>
        <v>233921.2</v>
      </c>
      <c r="CB96" s="132"/>
      <c r="CC96" s="132"/>
      <c r="CD96" s="132"/>
      <c r="CE96" s="132"/>
      <c r="CF96" s="132"/>
      <c r="CG96" s="132"/>
      <c r="CH96" s="132"/>
      <c r="CI96" s="132"/>
      <c r="CJ96" s="132"/>
      <c r="CK96" s="132"/>
      <c r="CL96" s="132"/>
      <c r="CM96" s="132"/>
      <c r="CN96" s="132"/>
      <c r="CO96" s="133"/>
      <c r="CP96" s="131">
        <f t="shared" si="6"/>
        <v>233921.2</v>
      </c>
      <c r="CQ96" s="132"/>
      <c r="CR96" s="132"/>
      <c r="CS96" s="132"/>
      <c r="CT96" s="132"/>
      <c r="CU96" s="132"/>
      <c r="CV96" s="132"/>
      <c r="CW96" s="132"/>
      <c r="CX96" s="132"/>
      <c r="CY96" s="132"/>
      <c r="CZ96" s="132"/>
      <c r="DA96" s="132"/>
      <c r="DB96" s="132"/>
      <c r="DC96" s="132"/>
      <c r="DD96" s="133"/>
    </row>
    <row r="97" spans="1:108" s="16" customFormat="1" ht="17.25" customHeight="1">
      <c r="A97" s="125" t="s">
        <v>102</v>
      </c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6"/>
      <c r="AS97" s="127"/>
      <c r="AT97" s="153"/>
      <c r="AU97" s="139"/>
      <c r="AV97" s="139"/>
      <c r="AW97" s="139"/>
      <c r="AX97" s="139"/>
      <c r="AY97" s="139"/>
      <c r="AZ97" s="139"/>
      <c r="BA97" s="139"/>
      <c r="BB97" s="139"/>
      <c r="BC97" s="139"/>
      <c r="BD97" s="139"/>
      <c r="BE97" s="139"/>
      <c r="BF97" s="139"/>
      <c r="BG97" s="139"/>
      <c r="BH97" s="139"/>
      <c r="BI97" s="140"/>
      <c r="BJ97" s="131"/>
      <c r="BK97" s="132"/>
      <c r="BL97" s="132"/>
      <c r="BM97" s="132"/>
      <c r="BN97" s="132"/>
      <c r="BO97" s="132"/>
      <c r="BP97" s="132"/>
      <c r="BQ97" s="132"/>
      <c r="BR97" s="132"/>
      <c r="BS97" s="132"/>
      <c r="BT97" s="132"/>
      <c r="BU97" s="132"/>
      <c r="BV97" s="132"/>
      <c r="BW97" s="132"/>
      <c r="BX97" s="132"/>
      <c r="BY97" s="132"/>
      <c r="BZ97" s="133"/>
      <c r="CA97" s="131"/>
      <c r="CB97" s="132"/>
      <c r="CC97" s="132"/>
      <c r="CD97" s="132"/>
      <c r="CE97" s="132"/>
      <c r="CF97" s="132"/>
      <c r="CG97" s="132"/>
      <c r="CH97" s="132"/>
      <c r="CI97" s="132"/>
      <c r="CJ97" s="132"/>
      <c r="CK97" s="132"/>
      <c r="CL97" s="132"/>
      <c r="CM97" s="132"/>
      <c r="CN97" s="132"/>
      <c r="CO97" s="133"/>
      <c r="CP97" s="131">
        <f t="shared" si="6"/>
        <v>0</v>
      </c>
      <c r="CQ97" s="132"/>
      <c r="CR97" s="132"/>
      <c r="CS97" s="132"/>
      <c r="CT97" s="132"/>
      <c r="CU97" s="132"/>
      <c r="CV97" s="132"/>
      <c r="CW97" s="132"/>
      <c r="CX97" s="132"/>
      <c r="CY97" s="132"/>
      <c r="CZ97" s="132"/>
      <c r="DA97" s="132"/>
      <c r="DB97" s="132"/>
      <c r="DC97" s="132"/>
      <c r="DD97" s="133"/>
    </row>
    <row r="98" spans="1:108" s="16" customFormat="1" ht="25.5" customHeight="1">
      <c r="A98" s="125" t="s">
        <v>103</v>
      </c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6"/>
      <c r="AQ98" s="126"/>
      <c r="AR98" s="126"/>
      <c r="AS98" s="127"/>
      <c r="AT98" s="153"/>
      <c r="AU98" s="139"/>
      <c r="AV98" s="139"/>
      <c r="AW98" s="139"/>
      <c r="AX98" s="139"/>
      <c r="AY98" s="139"/>
      <c r="AZ98" s="139"/>
      <c r="BA98" s="139"/>
      <c r="BB98" s="139"/>
      <c r="BC98" s="139"/>
      <c r="BD98" s="139"/>
      <c r="BE98" s="139"/>
      <c r="BF98" s="139"/>
      <c r="BG98" s="139"/>
      <c r="BH98" s="139"/>
      <c r="BI98" s="140"/>
      <c r="BJ98" s="131"/>
      <c r="BK98" s="132"/>
      <c r="BL98" s="132"/>
      <c r="BM98" s="132"/>
      <c r="BN98" s="132"/>
      <c r="BO98" s="132"/>
      <c r="BP98" s="132"/>
      <c r="BQ98" s="132"/>
      <c r="BR98" s="132"/>
      <c r="BS98" s="132"/>
      <c r="BT98" s="132"/>
      <c r="BU98" s="132"/>
      <c r="BV98" s="132"/>
      <c r="BW98" s="132"/>
      <c r="BX98" s="132"/>
      <c r="BY98" s="132"/>
      <c r="BZ98" s="133"/>
      <c r="CA98" s="131"/>
      <c r="CB98" s="132"/>
      <c r="CC98" s="132"/>
      <c r="CD98" s="132"/>
      <c r="CE98" s="132"/>
      <c r="CF98" s="132"/>
      <c r="CG98" s="132"/>
      <c r="CH98" s="132"/>
      <c r="CI98" s="132"/>
      <c r="CJ98" s="132"/>
      <c r="CK98" s="132"/>
      <c r="CL98" s="132"/>
      <c r="CM98" s="132"/>
      <c r="CN98" s="132"/>
      <c r="CO98" s="133"/>
      <c r="CP98" s="131"/>
      <c r="CQ98" s="132"/>
      <c r="CR98" s="132"/>
      <c r="CS98" s="132"/>
      <c r="CT98" s="132"/>
      <c r="CU98" s="132"/>
      <c r="CV98" s="132"/>
      <c r="CW98" s="132"/>
      <c r="CX98" s="132"/>
      <c r="CY98" s="132"/>
      <c r="CZ98" s="132"/>
      <c r="DA98" s="132"/>
      <c r="DB98" s="132"/>
      <c r="DC98" s="132"/>
      <c r="DD98" s="133"/>
    </row>
    <row r="99" spans="1:108" s="16" customFormat="1" ht="2.25" customHeight="1">
      <c r="A99" s="165"/>
      <c r="B99" s="166"/>
      <c r="C99" s="166"/>
      <c r="D99" s="166"/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  <c r="Y99" s="166"/>
      <c r="Z99" s="166"/>
      <c r="AA99" s="166"/>
      <c r="AB99" s="166"/>
      <c r="AC99" s="166"/>
      <c r="AD99" s="166"/>
      <c r="AE99" s="166"/>
      <c r="AF99" s="166"/>
      <c r="AG99" s="166"/>
      <c r="AH99" s="166"/>
      <c r="AI99" s="166"/>
      <c r="AJ99" s="166"/>
      <c r="AK99" s="166"/>
      <c r="AL99" s="166"/>
      <c r="AM99" s="166"/>
      <c r="AN99" s="166"/>
      <c r="AO99" s="166"/>
      <c r="AP99" s="166"/>
      <c r="AQ99" s="166"/>
      <c r="AR99" s="166"/>
      <c r="AS99" s="167"/>
      <c r="AT99" s="153"/>
      <c r="AU99" s="139"/>
      <c r="AV99" s="139"/>
      <c r="AW99" s="139"/>
      <c r="AX99" s="139"/>
      <c r="AY99" s="139"/>
      <c r="AZ99" s="139"/>
      <c r="BA99" s="139"/>
      <c r="BB99" s="139"/>
      <c r="BC99" s="139"/>
      <c r="BD99" s="139"/>
      <c r="BE99" s="139"/>
      <c r="BF99" s="139"/>
      <c r="BG99" s="139"/>
      <c r="BH99" s="139"/>
      <c r="BI99" s="140"/>
      <c r="BJ99" s="131"/>
      <c r="BK99" s="132"/>
      <c r="BL99" s="132"/>
      <c r="BM99" s="132"/>
      <c r="BN99" s="132"/>
      <c r="BO99" s="132"/>
      <c r="BP99" s="132"/>
      <c r="BQ99" s="132"/>
      <c r="BR99" s="132"/>
      <c r="BS99" s="132"/>
      <c r="BT99" s="132"/>
      <c r="BU99" s="132"/>
      <c r="BV99" s="132"/>
      <c r="BW99" s="132"/>
      <c r="BX99" s="132"/>
      <c r="BY99" s="132"/>
      <c r="BZ99" s="133"/>
      <c r="CA99" s="131"/>
      <c r="CB99" s="132"/>
      <c r="CC99" s="132"/>
      <c r="CD99" s="132"/>
      <c r="CE99" s="132"/>
      <c r="CF99" s="132"/>
      <c r="CG99" s="132"/>
      <c r="CH99" s="132"/>
      <c r="CI99" s="132"/>
      <c r="CJ99" s="132"/>
      <c r="CK99" s="132"/>
      <c r="CL99" s="132"/>
      <c r="CM99" s="132"/>
      <c r="CN99" s="132"/>
      <c r="CO99" s="133"/>
      <c r="CP99" s="131"/>
      <c r="CQ99" s="132"/>
      <c r="CR99" s="132"/>
      <c r="CS99" s="132"/>
      <c r="CT99" s="132"/>
      <c r="CU99" s="132"/>
      <c r="CV99" s="132"/>
      <c r="CW99" s="132"/>
      <c r="CX99" s="132"/>
      <c r="CY99" s="132"/>
      <c r="CZ99" s="132"/>
      <c r="DA99" s="132"/>
      <c r="DB99" s="132"/>
      <c r="DC99" s="132"/>
      <c r="DD99" s="133"/>
    </row>
    <row r="100" spans="1:108" s="5" customFormat="1" ht="30" customHeight="1">
      <c r="A100" s="15"/>
      <c r="B100" s="137" t="s">
        <v>14</v>
      </c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8"/>
      <c r="AT100" s="154"/>
      <c r="AU100" s="155"/>
      <c r="AV100" s="155"/>
      <c r="AW100" s="155"/>
      <c r="AX100" s="155"/>
      <c r="AY100" s="155"/>
      <c r="AZ100" s="155"/>
      <c r="BA100" s="155"/>
      <c r="BB100" s="155"/>
      <c r="BC100" s="155"/>
      <c r="BD100" s="155"/>
      <c r="BE100" s="155"/>
      <c r="BF100" s="155"/>
      <c r="BG100" s="155"/>
      <c r="BH100" s="155"/>
      <c r="BI100" s="156"/>
      <c r="BJ100" s="131">
        <f>BJ101+BJ107+BJ108+BJ106</f>
        <v>1229552</v>
      </c>
      <c r="BK100" s="132"/>
      <c r="BL100" s="132"/>
      <c r="BM100" s="132"/>
      <c r="BN100" s="132"/>
      <c r="BO100" s="132"/>
      <c r="BP100" s="132"/>
      <c r="BQ100" s="132"/>
      <c r="BR100" s="132"/>
      <c r="BS100" s="132"/>
      <c r="BT100" s="132"/>
      <c r="BU100" s="132"/>
      <c r="BV100" s="132"/>
      <c r="BW100" s="132"/>
      <c r="BX100" s="132"/>
      <c r="BY100" s="132"/>
      <c r="BZ100" s="133"/>
      <c r="CA100" s="131">
        <f>CA105+CA108</f>
        <v>1194460</v>
      </c>
      <c r="CB100" s="132"/>
      <c r="CC100" s="132"/>
      <c r="CD100" s="132"/>
      <c r="CE100" s="132"/>
      <c r="CF100" s="132"/>
      <c r="CG100" s="132"/>
      <c r="CH100" s="132"/>
      <c r="CI100" s="132"/>
      <c r="CJ100" s="132"/>
      <c r="CK100" s="132"/>
      <c r="CL100" s="132"/>
      <c r="CM100" s="132"/>
      <c r="CN100" s="132"/>
      <c r="CO100" s="133"/>
      <c r="CP100" s="131">
        <f>SUM(CP105:DD108)</f>
        <v>1194114</v>
      </c>
      <c r="CQ100" s="132"/>
      <c r="CR100" s="132"/>
      <c r="CS100" s="132"/>
      <c r="CT100" s="132"/>
      <c r="CU100" s="132"/>
      <c r="CV100" s="132"/>
      <c r="CW100" s="132"/>
      <c r="CX100" s="132"/>
      <c r="CY100" s="132"/>
      <c r="CZ100" s="132"/>
      <c r="DA100" s="132"/>
      <c r="DB100" s="132"/>
      <c r="DC100" s="132"/>
      <c r="DD100" s="133"/>
    </row>
    <row r="101" spans="1:108" s="16" customFormat="1" ht="25.5" customHeight="1">
      <c r="A101" s="125" t="s">
        <v>101</v>
      </c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  <c r="AJ101" s="126"/>
      <c r="AK101" s="126"/>
      <c r="AL101" s="126"/>
      <c r="AM101" s="126"/>
      <c r="AN101" s="126"/>
      <c r="AO101" s="126"/>
      <c r="AP101" s="126"/>
      <c r="AQ101" s="126"/>
      <c r="AR101" s="126"/>
      <c r="AS101" s="127"/>
      <c r="AT101" s="153"/>
      <c r="AU101" s="139"/>
      <c r="AV101" s="139"/>
      <c r="AW101" s="139"/>
      <c r="AX101" s="139"/>
      <c r="AY101" s="139"/>
      <c r="AZ101" s="139"/>
      <c r="BA101" s="139"/>
      <c r="BB101" s="139"/>
      <c r="BC101" s="139"/>
      <c r="BD101" s="139"/>
      <c r="BE101" s="139"/>
      <c r="BF101" s="139"/>
      <c r="BG101" s="139"/>
      <c r="BH101" s="139"/>
      <c r="BI101" s="140"/>
      <c r="BJ101" s="131">
        <f>BJ105</f>
        <v>435172</v>
      </c>
      <c r="BK101" s="132"/>
      <c r="BL101" s="132"/>
      <c r="BM101" s="132"/>
      <c r="BN101" s="132"/>
      <c r="BO101" s="132"/>
      <c r="BP101" s="132"/>
      <c r="BQ101" s="132"/>
      <c r="BR101" s="132"/>
      <c r="BS101" s="132"/>
      <c r="BT101" s="132"/>
      <c r="BU101" s="132"/>
      <c r="BV101" s="132"/>
      <c r="BW101" s="132"/>
      <c r="BX101" s="132"/>
      <c r="BY101" s="132"/>
      <c r="BZ101" s="133"/>
      <c r="CA101" s="131">
        <f>CA105</f>
        <v>421960</v>
      </c>
      <c r="CB101" s="132"/>
      <c r="CC101" s="132"/>
      <c r="CD101" s="132"/>
      <c r="CE101" s="132"/>
      <c r="CF101" s="132"/>
      <c r="CG101" s="132"/>
      <c r="CH101" s="132"/>
      <c r="CI101" s="132"/>
      <c r="CJ101" s="132"/>
      <c r="CK101" s="132"/>
      <c r="CL101" s="132"/>
      <c r="CM101" s="132"/>
      <c r="CN101" s="132"/>
      <c r="CO101" s="133"/>
      <c r="CP101" s="131">
        <f>SUM(CP102:DD103)</f>
        <v>421614</v>
      </c>
      <c r="CQ101" s="132"/>
      <c r="CR101" s="132"/>
      <c r="CS101" s="132"/>
      <c r="CT101" s="132"/>
      <c r="CU101" s="132"/>
      <c r="CV101" s="132"/>
      <c r="CW101" s="132"/>
      <c r="CX101" s="132"/>
      <c r="CY101" s="132"/>
      <c r="CZ101" s="132"/>
      <c r="DA101" s="132"/>
      <c r="DB101" s="132"/>
      <c r="DC101" s="132"/>
      <c r="DD101" s="133"/>
    </row>
    <row r="102" spans="1:108" s="16" customFormat="1" ht="16.5" customHeight="1">
      <c r="A102" s="125" t="s">
        <v>99</v>
      </c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126"/>
      <c r="AO102" s="126"/>
      <c r="AP102" s="126"/>
      <c r="AQ102" s="126"/>
      <c r="AR102" s="126"/>
      <c r="AS102" s="127"/>
      <c r="AT102" s="27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8"/>
      <c r="BJ102" s="131">
        <f>BJ126+BJ121+BJ112</f>
        <v>379710</v>
      </c>
      <c r="BK102" s="132"/>
      <c r="BL102" s="132"/>
      <c r="BM102" s="132"/>
      <c r="BN102" s="132"/>
      <c r="BO102" s="132"/>
      <c r="BP102" s="132"/>
      <c r="BQ102" s="132"/>
      <c r="BR102" s="132"/>
      <c r="BS102" s="132"/>
      <c r="BT102" s="132"/>
      <c r="BU102" s="132"/>
      <c r="BV102" s="132"/>
      <c r="BW102" s="132"/>
      <c r="BX102" s="132"/>
      <c r="BY102" s="132"/>
      <c r="BZ102" s="133"/>
      <c r="CA102" s="131">
        <f>CA112+CA121+CA126</f>
        <v>366498</v>
      </c>
      <c r="CB102" s="132"/>
      <c r="CC102" s="132"/>
      <c r="CD102" s="132"/>
      <c r="CE102" s="132"/>
      <c r="CF102" s="132"/>
      <c r="CG102" s="132"/>
      <c r="CH102" s="132"/>
      <c r="CI102" s="132"/>
      <c r="CJ102" s="132"/>
      <c r="CK102" s="132"/>
      <c r="CL102" s="132"/>
      <c r="CM102" s="132"/>
      <c r="CN102" s="132"/>
      <c r="CO102" s="133"/>
      <c r="CP102" s="131">
        <f>CP112+CP121+CP126</f>
        <v>366152</v>
      </c>
      <c r="CQ102" s="132"/>
      <c r="CR102" s="132"/>
      <c r="CS102" s="132"/>
      <c r="CT102" s="132"/>
      <c r="CU102" s="132"/>
      <c r="CV102" s="132"/>
      <c r="CW102" s="132"/>
      <c r="CX102" s="132"/>
      <c r="CY102" s="132"/>
      <c r="CZ102" s="132"/>
      <c r="DA102" s="132"/>
      <c r="DB102" s="132"/>
      <c r="DC102" s="132"/>
      <c r="DD102" s="133"/>
    </row>
    <row r="103" spans="1:108" s="16" customFormat="1" ht="21" customHeight="1">
      <c r="A103" s="125" t="s">
        <v>100</v>
      </c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  <c r="AD103" s="126"/>
      <c r="AE103" s="126"/>
      <c r="AF103" s="126"/>
      <c r="AG103" s="126"/>
      <c r="AH103" s="126"/>
      <c r="AI103" s="126"/>
      <c r="AJ103" s="126"/>
      <c r="AK103" s="126"/>
      <c r="AL103" s="126"/>
      <c r="AM103" s="126"/>
      <c r="AN103" s="126"/>
      <c r="AO103" s="126"/>
      <c r="AP103" s="126"/>
      <c r="AQ103" s="126"/>
      <c r="AR103" s="126"/>
      <c r="AS103" s="127"/>
      <c r="AT103" s="27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8"/>
      <c r="BJ103" s="131">
        <f>BJ113+BJ122</f>
        <v>55462</v>
      </c>
      <c r="BK103" s="132"/>
      <c r="BL103" s="132"/>
      <c r="BM103" s="132"/>
      <c r="BN103" s="132"/>
      <c r="BO103" s="132"/>
      <c r="BP103" s="132"/>
      <c r="BQ103" s="132"/>
      <c r="BR103" s="132"/>
      <c r="BS103" s="132"/>
      <c r="BT103" s="132"/>
      <c r="BU103" s="132"/>
      <c r="BV103" s="132"/>
      <c r="BW103" s="132"/>
      <c r="BX103" s="132"/>
      <c r="BY103" s="132"/>
      <c r="BZ103" s="133"/>
      <c r="CA103" s="131">
        <f>CA113+CA122</f>
        <v>55462</v>
      </c>
      <c r="CB103" s="132"/>
      <c r="CC103" s="132"/>
      <c r="CD103" s="132"/>
      <c r="CE103" s="132"/>
      <c r="CF103" s="132"/>
      <c r="CG103" s="132"/>
      <c r="CH103" s="132"/>
      <c r="CI103" s="132"/>
      <c r="CJ103" s="132"/>
      <c r="CK103" s="132"/>
      <c r="CL103" s="132"/>
      <c r="CM103" s="132"/>
      <c r="CN103" s="132"/>
      <c r="CO103" s="133"/>
      <c r="CP103" s="131">
        <f aca="true" t="shared" si="7" ref="CP103:CP108">CA103</f>
        <v>55462</v>
      </c>
      <c r="CQ103" s="132"/>
      <c r="CR103" s="132"/>
      <c r="CS103" s="132"/>
      <c r="CT103" s="132"/>
      <c r="CU103" s="132"/>
      <c r="CV103" s="132"/>
      <c r="CW103" s="132"/>
      <c r="CX103" s="132"/>
      <c r="CY103" s="132"/>
      <c r="CZ103" s="132"/>
      <c r="DA103" s="132"/>
      <c r="DB103" s="132"/>
      <c r="DC103" s="132"/>
      <c r="DD103" s="133"/>
    </row>
    <row r="104" spans="1:108" s="16" customFormat="1" ht="17.25" customHeight="1">
      <c r="A104" s="128" t="s">
        <v>96</v>
      </c>
      <c r="B104" s="129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129"/>
      <c r="AA104" s="129"/>
      <c r="AB104" s="129"/>
      <c r="AC104" s="129"/>
      <c r="AD104" s="129"/>
      <c r="AE104" s="129"/>
      <c r="AF104" s="129"/>
      <c r="AG104" s="129"/>
      <c r="AH104" s="129"/>
      <c r="AI104" s="129"/>
      <c r="AJ104" s="129"/>
      <c r="AK104" s="129"/>
      <c r="AL104" s="129"/>
      <c r="AM104" s="129"/>
      <c r="AN104" s="129"/>
      <c r="AO104" s="129"/>
      <c r="AP104" s="129"/>
      <c r="AQ104" s="129"/>
      <c r="AR104" s="129"/>
      <c r="AS104" s="130"/>
      <c r="AT104" s="27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8"/>
      <c r="BJ104" s="131"/>
      <c r="BK104" s="132"/>
      <c r="BL104" s="132"/>
      <c r="BM104" s="132"/>
      <c r="BN104" s="132"/>
      <c r="BO104" s="132"/>
      <c r="BP104" s="132"/>
      <c r="BQ104" s="132"/>
      <c r="BR104" s="132"/>
      <c r="BS104" s="132"/>
      <c r="BT104" s="132"/>
      <c r="BU104" s="132"/>
      <c r="BV104" s="132"/>
      <c r="BW104" s="132"/>
      <c r="BX104" s="132"/>
      <c r="BY104" s="132"/>
      <c r="BZ104" s="133"/>
      <c r="CA104" s="131"/>
      <c r="CB104" s="132"/>
      <c r="CC104" s="132"/>
      <c r="CD104" s="132"/>
      <c r="CE104" s="132"/>
      <c r="CF104" s="132"/>
      <c r="CG104" s="132"/>
      <c r="CH104" s="132"/>
      <c r="CI104" s="132"/>
      <c r="CJ104" s="132"/>
      <c r="CK104" s="132"/>
      <c r="CL104" s="132"/>
      <c r="CM104" s="132"/>
      <c r="CN104" s="132"/>
      <c r="CO104" s="133"/>
      <c r="CP104" s="131">
        <f t="shared" si="7"/>
        <v>0</v>
      </c>
      <c r="CQ104" s="132"/>
      <c r="CR104" s="132"/>
      <c r="CS104" s="132"/>
      <c r="CT104" s="132"/>
      <c r="CU104" s="132"/>
      <c r="CV104" s="132"/>
      <c r="CW104" s="132"/>
      <c r="CX104" s="132"/>
      <c r="CY104" s="132"/>
      <c r="CZ104" s="132"/>
      <c r="DA104" s="132"/>
      <c r="DB104" s="132"/>
      <c r="DC104" s="132"/>
      <c r="DD104" s="133"/>
    </row>
    <row r="105" spans="1:108" s="16" customFormat="1" ht="46.5" customHeight="1">
      <c r="A105" s="147" t="s">
        <v>116</v>
      </c>
      <c r="B105" s="148"/>
      <c r="C105" s="148"/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48"/>
      <c r="Q105" s="148"/>
      <c r="R105" s="148"/>
      <c r="S105" s="148"/>
      <c r="T105" s="148"/>
      <c r="U105" s="148"/>
      <c r="V105" s="148"/>
      <c r="W105" s="148"/>
      <c r="X105" s="148"/>
      <c r="Y105" s="148"/>
      <c r="Z105" s="148"/>
      <c r="AA105" s="148"/>
      <c r="AB105" s="148"/>
      <c r="AC105" s="148"/>
      <c r="AD105" s="148"/>
      <c r="AE105" s="148"/>
      <c r="AF105" s="148"/>
      <c r="AG105" s="148"/>
      <c r="AH105" s="148"/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9"/>
      <c r="AT105" s="27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8"/>
      <c r="BJ105" s="131">
        <f>BJ102+BJ103</f>
        <v>435172</v>
      </c>
      <c r="BK105" s="132"/>
      <c r="BL105" s="132"/>
      <c r="BM105" s="132"/>
      <c r="BN105" s="132"/>
      <c r="BO105" s="132"/>
      <c r="BP105" s="132"/>
      <c r="BQ105" s="132"/>
      <c r="BR105" s="132"/>
      <c r="BS105" s="132"/>
      <c r="BT105" s="132"/>
      <c r="BU105" s="132"/>
      <c r="BV105" s="132"/>
      <c r="BW105" s="132"/>
      <c r="BX105" s="132"/>
      <c r="BY105" s="132"/>
      <c r="BZ105" s="133"/>
      <c r="CA105" s="131">
        <f>CA102+CA103</f>
        <v>421960</v>
      </c>
      <c r="CB105" s="132"/>
      <c r="CC105" s="132"/>
      <c r="CD105" s="132"/>
      <c r="CE105" s="132"/>
      <c r="CF105" s="132"/>
      <c r="CG105" s="132"/>
      <c r="CH105" s="132"/>
      <c r="CI105" s="132"/>
      <c r="CJ105" s="132"/>
      <c r="CK105" s="132"/>
      <c r="CL105" s="132"/>
      <c r="CM105" s="132"/>
      <c r="CN105" s="132"/>
      <c r="CO105" s="133"/>
      <c r="CP105" s="131">
        <f>CP101</f>
        <v>421614</v>
      </c>
      <c r="CQ105" s="132"/>
      <c r="CR105" s="132"/>
      <c r="CS105" s="132"/>
      <c r="CT105" s="132"/>
      <c r="CU105" s="132"/>
      <c r="CV105" s="132"/>
      <c r="CW105" s="132"/>
      <c r="CX105" s="132"/>
      <c r="CY105" s="132"/>
      <c r="CZ105" s="132"/>
      <c r="DA105" s="132"/>
      <c r="DB105" s="132"/>
      <c r="DC105" s="132"/>
      <c r="DD105" s="133"/>
    </row>
    <row r="106" spans="1:108" s="16" customFormat="1" ht="30.75" customHeight="1">
      <c r="A106" s="125" t="s">
        <v>103</v>
      </c>
      <c r="B106" s="126"/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6"/>
      <c r="AE106" s="126"/>
      <c r="AF106" s="126"/>
      <c r="AG106" s="126"/>
      <c r="AH106" s="126"/>
      <c r="AI106" s="126"/>
      <c r="AJ106" s="126"/>
      <c r="AK106" s="126"/>
      <c r="AL106" s="126"/>
      <c r="AM106" s="126"/>
      <c r="AN106" s="126"/>
      <c r="AO106" s="126"/>
      <c r="AP106" s="126"/>
      <c r="AQ106" s="126"/>
      <c r="AR106" s="126"/>
      <c r="AS106" s="127"/>
      <c r="AT106" s="153"/>
      <c r="AU106" s="139"/>
      <c r="AV106" s="139"/>
      <c r="AW106" s="139"/>
      <c r="AX106" s="139"/>
      <c r="AY106" s="139"/>
      <c r="AZ106" s="139"/>
      <c r="BA106" s="139"/>
      <c r="BB106" s="139"/>
      <c r="BC106" s="139"/>
      <c r="BD106" s="139"/>
      <c r="BE106" s="139"/>
      <c r="BF106" s="139"/>
      <c r="BG106" s="139"/>
      <c r="BH106" s="139"/>
      <c r="BI106" s="140"/>
      <c r="BJ106" s="157">
        <v>21880</v>
      </c>
      <c r="BK106" s="158"/>
      <c r="BL106" s="158"/>
      <c r="BM106" s="158"/>
      <c r="BN106" s="158"/>
      <c r="BO106" s="158"/>
      <c r="BP106" s="158"/>
      <c r="BQ106" s="158"/>
      <c r="BR106" s="158"/>
      <c r="BS106" s="158"/>
      <c r="BT106" s="158"/>
      <c r="BU106" s="158"/>
      <c r="BV106" s="158"/>
      <c r="BW106" s="158"/>
      <c r="BX106" s="158"/>
      <c r="BY106" s="158"/>
      <c r="BZ106" s="159"/>
      <c r="CA106" s="157"/>
      <c r="CB106" s="158"/>
      <c r="CC106" s="158"/>
      <c r="CD106" s="158"/>
      <c r="CE106" s="158"/>
      <c r="CF106" s="158"/>
      <c r="CG106" s="158"/>
      <c r="CH106" s="158"/>
      <c r="CI106" s="158"/>
      <c r="CJ106" s="158"/>
      <c r="CK106" s="158"/>
      <c r="CL106" s="158"/>
      <c r="CM106" s="158"/>
      <c r="CN106" s="158"/>
      <c r="CO106" s="159"/>
      <c r="CP106" s="157">
        <f t="shared" si="7"/>
        <v>0</v>
      </c>
      <c r="CQ106" s="158"/>
      <c r="CR106" s="158"/>
      <c r="CS106" s="158"/>
      <c r="CT106" s="158"/>
      <c r="CU106" s="158"/>
      <c r="CV106" s="158"/>
      <c r="CW106" s="158"/>
      <c r="CX106" s="158"/>
      <c r="CY106" s="158"/>
      <c r="CZ106" s="158"/>
      <c r="DA106" s="158"/>
      <c r="DB106" s="158"/>
      <c r="DC106" s="158"/>
      <c r="DD106" s="159"/>
    </row>
    <row r="107" spans="1:108" s="16" customFormat="1" ht="42" customHeight="1">
      <c r="A107" s="144" t="s">
        <v>118</v>
      </c>
      <c r="B107" s="145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  <c r="AA107" s="145"/>
      <c r="AB107" s="145"/>
      <c r="AC107" s="145"/>
      <c r="AD107" s="145"/>
      <c r="AE107" s="145"/>
      <c r="AF107" s="145"/>
      <c r="AG107" s="145"/>
      <c r="AH107" s="145"/>
      <c r="AI107" s="145"/>
      <c r="AJ107" s="145"/>
      <c r="AK107" s="145"/>
      <c r="AL107" s="145"/>
      <c r="AM107" s="145"/>
      <c r="AN107" s="145"/>
      <c r="AO107" s="145"/>
      <c r="AP107" s="145"/>
      <c r="AQ107" s="145"/>
      <c r="AR107" s="145"/>
      <c r="AS107" s="146"/>
      <c r="AT107" s="153"/>
      <c r="AU107" s="139"/>
      <c r="AV107" s="139"/>
      <c r="AW107" s="139"/>
      <c r="AX107" s="139"/>
      <c r="AY107" s="139"/>
      <c r="AZ107" s="139"/>
      <c r="BA107" s="139"/>
      <c r="BB107" s="139"/>
      <c r="BC107" s="139"/>
      <c r="BD107" s="139"/>
      <c r="BE107" s="139"/>
      <c r="BF107" s="139"/>
      <c r="BG107" s="139"/>
      <c r="BH107" s="139"/>
      <c r="BI107" s="140"/>
      <c r="BJ107" s="131">
        <f>BJ129+BJ117</f>
        <v>0</v>
      </c>
      <c r="BK107" s="132"/>
      <c r="BL107" s="132"/>
      <c r="BM107" s="132"/>
      <c r="BN107" s="132"/>
      <c r="BO107" s="132"/>
      <c r="BP107" s="132"/>
      <c r="BQ107" s="132"/>
      <c r="BR107" s="132"/>
      <c r="BS107" s="132"/>
      <c r="BT107" s="132"/>
      <c r="BU107" s="132"/>
      <c r="BV107" s="132"/>
      <c r="BW107" s="132"/>
      <c r="BX107" s="132"/>
      <c r="BY107" s="132"/>
      <c r="BZ107" s="133"/>
      <c r="CA107" s="131">
        <f>BJ107</f>
        <v>0</v>
      </c>
      <c r="CB107" s="132"/>
      <c r="CC107" s="132"/>
      <c r="CD107" s="132"/>
      <c r="CE107" s="132"/>
      <c r="CF107" s="132"/>
      <c r="CG107" s="132"/>
      <c r="CH107" s="132"/>
      <c r="CI107" s="132"/>
      <c r="CJ107" s="132"/>
      <c r="CK107" s="132"/>
      <c r="CL107" s="132"/>
      <c r="CM107" s="132"/>
      <c r="CN107" s="132"/>
      <c r="CO107" s="133"/>
      <c r="CP107" s="131">
        <f t="shared" si="7"/>
        <v>0</v>
      </c>
      <c r="CQ107" s="132"/>
      <c r="CR107" s="132"/>
      <c r="CS107" s="132"/>
      <c r="CT107" s="132"/>
      <c r="CU107" s="132"/>
      <c r="CV107" s="132"/>
      <c r="CW107" s="132"/>
      <c r="CX107" s="132"/>
      <c r="CY107" s="132"/>
      <c r="CZ107" s="132"/>
      <c r="DA107" s="132"/>
      <c r="DB107" s="132"/>
      <c r="DC107" s="132"/>
      <c r="DD107" s="133"/>
    </row>
    <row r="108" spans="1:108" s="16" customFormat="1" ht="15" customHeight="1">
      <c r="A108" s="144" t="s">
        <v>113</v>
      </c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  <c r="AC108" s="145"/>
      <c r="AD108" s="145"/>
      <c r="AE108" s="145"/>
      <c r="AF108" s="145"/>
      <c r="AG108" s="145"/>
      <c r="AH108" s="145"/>
      <c r="AI108" s="145"/>
      <c r="AJ108" s="145"/>
      <c r="AK108" s="145"/>
      <c r="AL108" s="145"/>
      <c r="AM108" s="145"/>
      <c r="AN108" s="145"/>
      <c r="AO108" s="145"/>
      <c r="AP108" s="145"/>
      <c r="AQ108" s="145"/>
      <c r="AR108" s="145"/>
      <c r="AS108" s="146"/>
      <c r="AT108" s="153"/>
      <c r="AU108" s="139"/>
      <c r="AV108" s="139"/>
      <c r="AW108" s="139"/>
      <c r="AX108" s="139"/>
      <c r="AY108" s="139"/>
      <c r="AZ108" s="139"/>
      <c r="BA108" s="139"/>
      <c r="BB108" s="139"/>
      <c r="BC108" s="139"/>
      <c r="BD108" s="139"/>
      <c r="BE108" s="139"/>
      <c r="BF108" s="139"/>
      <c r="BG108" s="139"/>
      <c r="BH108" s="139"/>
      <c r="BI108" s="140"/>
      <c r="BJ108" s="131">
        <f>BJ130</f>
        <v>772500</v>
      </c>
      <c r="BK108" s="132"/>
      <c r="BL108" s="132"/>
      <c r="BM108" s="132"/>
      <c r="BN108" s="132"/>
      <c r="BO108" s="132"/>
      <c r="BP108" s="132"/>
      <c r="BQ108" s="132"/>
      <c r="BR108" s="132"/>
      <c r="BS108" s="132"/>
      <c r="BT108" s="132"/>
      <c r="BU108" s="132"/>
      <c r="BV108" s="132"/>
      <c r="BW108" s="132"/>
      <c r="BX108" s="132"/>
      <c r="BY108" s="132"/>
      <c r="BZ108" s="133"/>
      <c r="CA108" s="131">
        <f>BJ108</f>
        <v>772500</v>
      </c>
      <c r="CB108" s="132"/>
      <c r="CC108" s="132"/>
      <c r="CD108" s="132"/>
      <c r="CE108" s="132"/>
      <c r="CF108" s="132"/>
      <c r="CG108" s="132"/>
      <c r="CH108" s="132"/>
      <c r="CI108" s="132"/>
      <c r="CJ108" s="132"/>
      <c r="CK108" s="132"/>
      <c r="CL108" s="132"/>
      <c r="CM108" s="132"/>
      <c r="CN108" s="132"/>
      <c r="CO108" s="133"/>
      <c r="CP108" s="131">
        <f t="shared" si="7"/>
        <v>772500</v>
      </c>
      <c r="CQ108" s="132"/>
      <c r="CR108" s="132"/>
      <c r="CS108" s="132"/>
      <c r="CT108" s="132"/>
      <c r="CU108" s="132"/>
      <c r="CV108" s="132"/>
      <c r="CW108" s="132"/>
      <c r="CX108" s="132"/>
      <c r="CY108" s="132"/>
      <c r="CZ108" s="132"/>
      <c r="DA108" s="132"/>
      <c r="DB108" s="132"/>
      <c r="DC108" s="132"/>
      <c r="DD108" s="133"/>
    </row>
    <row r="109" spans="1:108" s="5" customFormat="1" ht="14.25" customHeight="1">
      <c r="A109" s="15"/>
      <c r="B109" s="99" t="s">
        <v>1</v>
      </c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I109" s="99"/>
      <c r="AJ109" s="99"/>
      <c r="AK109" s="99"/>
      <c r="AL109" s="99"/>
      <c r="AM109" s="99"/>
      <c r="AN109" s="99"/>
      <c r="AO109" s="99"/>
      <c r="AP109" s="99"/>
      <c r="AQ109" s="99"/>
      <c r="AR109" s="99"/>
      <c r="AS109" s="100"/>
      <c r="AT109" s="154"/>
      <c r="AU109" s="155"/>
      <c r="AV109" s="155"/>
      <c r="AW109" s="155"/>
      <c r="AX109" s="155"/>
      <c r="AY109" s="155"/>
      <c r="AZ109" s="155"/>
      <c r="BA109" s="155"/>
      <c r="BB109" s="155"/>
      <c r="BC109" s="155"/>
      <c r="BD109" s="155"/>
      <c r="BE109" s="155"/>
      <c r="BF109" s="155"/>
      <c r="BG109" s="155"/>
      <c r="BH109" s="155"/>
      <c r="BI109" s="156"/>
      <c r="BJ109" s="141"/>
      <c r="BK109" s="142"/>
      <c r="BL109" s="142"/>
      <c r="BM109" s="142"/>
      <c r="BN109" s="142"/>
      <c r="BO109" s="142"/>
      <c r="BP109" s="142"/>
      <c r="BQ109" s="142"/>
      <c r="BR109" s="142"/>
      <c r="BS109" s="142"/>
      <c r="BT109" s="142"/>
      <c r="BU109" s="142"/>
      <c r="BV109" s="142"/>
      <c r="BW109" s="142"/>
      <c r="BX109" s="142"/>
      <c r="BY109" s="142"/>
      <c r="BZ109" s="143"/>
      <c r="CA109" s="131"/>
      <c r="CB109" s="132"/>
      <c r="CC109" s="132"/>
      <c r="CD109" s="132"/>
      <c r="CE109" s="132"/>
      <c r="CF109" s="132"/>
      <c r="CG109" s="132"/>
      <c r="CH109" s="132"/>
      <c r="CI109" s="132"/>
      <c r="CJ109" s="132"/>
      <c r="CK109" s="132"/>
      <c r="CL109" s="132"/>
      <c r="CM109" s="132"/>
      <c r="CN109" s="132"/>
      <c r="CO109" s="133"/>
      <c r="CP109" s="141"/>
      <c r="CQ109" s="142"/>
      <c r="CR109" s="142"/>
      <c r="CS109" s="142"/>
      <c r="CT109" s="142"/>
      <c r="CU109" s="142"/>
      <c r="CV109" s="142"/>
      <c r="CW109" s="142"/>
      <c r="CX109" s="142"/>
      <c r="CY109" s="142"/>
      <c r="CZ109" s="142"/>
      <c r="DA109" s="142"/>
      <c r="DB109" s="142"/>
      <c r="DC109" s="142"/>
      <c r="DD109" s="143"/>
    </row>
    <row r="110" spans="1:108" s="5" customFormat="1" ht="32.25" customHeight="1">
      <c r="A110" s="15"/>
      <c r="B110" s="163" t="s">
        <v>84</v>
      </c>
      <c r="C110" s="163"/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  <c r="V110" s="163"/>
      <c r="W110" s="163"/>
      <c r="X110" s="163"/>
      <c r="Y110" s="163"/>
      <c r="Z110" s="163"/>
      <c r="AA110" s="163"/>
      <c r="AB110" s="163"/>
      <c r="AC110" s="163"/>
      <c r="AD110" s="163"/>
      <c r="AE110" s="163"/>
      <c r="AF110" s="163"/>
      <c r="AG110" s="163"/>
      <c r="AH110" s="163"/>
      <c r="AI110" s="163"/>
      <c r="AJ110" s="163"/>
      <c r="AK110" s="163"/>
      <c r="AL110" s="163"/>
      <c r="AM110" s="163"/>
      <c r="AN110" s="163"/>
      <c r="AO110" s="163"/>
      <c r="AP110" s="163"/>
      <c r="AQ110" s="163"/>
      <c r="AR110" s="163"/>
      <c r="AS110" s="164"/>
      <c r="AT110" s="154" t="s">
        <v>130</v>
      </c>
      <c r="AU110" s="155"/>
      <c r="AV110" s="155"/>
      <c r="AW110" s="155"/>
      <c r="AX110" s="155"/>
      <c r="AY110" s="155"/>
      <c r="AZ110" s="155"/>
      <c r="BA110" s="155"/>
      <c r="BB110" s="155"/>
      <c r="BC110" s="155"/>
      <c r="BD110" s="155"/>
      <c r="BE110" s="155"/>
      <c r="BF110" s="155"/>
      <c r="BG110" s="155"/>
      <c r="BH110" s="155"/>
      <c r="BI110" s="156"/>
      <c r="BJ110" s="131">
        <f>BJ111+BJ118</f>
        <v>80552</v>
      </c>
      <c r="BK110" s="132"/>
      <c r="BL110" s="132"/>
      <c r="BM110" s="132"/>
      <c r="BN110" s="132"/>
      <c r="BO110" s="132"/>
      <c r="BP110" s="132"/>
      <c r="BQ110" s="132"/>
      <c r="BR110" s="132"/>
      <c r="BS110" s="132"/>
      <c r="BT110" s="132"/>
      <c r="BU110" s="132"/>
      <c r="BV110" s="132"/>
      <c r="BW110" s="132"/>
      <c r="BX110" s="132"/>
      <c r="BY110" s="132"/>
      <c r="BZ110" s="133"/>
      <c r="CA110" s="131">
        <f>CA111</f>
        <v>55462</v>
      </c>
      <c r="CB110" s="132"/>
      <c r="CC110" s="132"/>
      <c r="CD110" s="132"/>
      <c r="CE110" s="132"/>
      <c r="CF110" s="132"/>
      <c r="CG110" s="132"/>
      <c r="CH110" s="132"/>
      <c r="CI110" s="132"/>
      <c r="CJ110" s="132"/>
      <c r="CK110" s="132"/>
      <c r="CL110" s="132"/>
      <c r="CM110" s="132"/>
      <c r="CN110" s="132"/>
      <c r="CO110" s="133"/>
      <c r="CP110" s="131">
        <f aca="true" t="shared" si="8" ref="CP110:CP115">CA110</f>
        <v>55462</v>
      </c>
      <c r="CQ110" s="132"/>
      <c r="CR110" s="132"/>
      <c r="CS110" s="132"/>
      <c r="CT110" s="132"/>
      <c r="CU110" s="132"/>
      <c r="CV110" s="132"/>
      <c r="CW110" s="132"/>
      <c r="CX110" s="132"/>
      <c r="CY110" s="132"/>
      <c r="CZ110" s="132"/>
      <c r="DA110" s="132"/>
      <c r="DB110" s="132"/>
      <c r="DC110" s="132"/>
      <c r="DD110" s="133"/>
    </row>
    <row r="111" spans="1:108" s="16" customFormat="1" ht="28.5" customHeight="1">
      <c r="A111" s="125" t="s">
        <v>101</v>
      </c>
      <c r="B111" s="126"/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6"/>
      <c r="AC111" s="126"/>
      <c r="AD111" s="126"/>
      <c r="AE111" s="126"/>
      <c r="AF111" s="126"/>
      <c r="AG111" s="126"/>
      <c r="AH111" s="126"/>
      <c r="AI111" s="126"/>
      <c r="AJ111" s="126"/>
      <c r="AK111" s="126"/>
      <c r="AL111" s="126"/>
      <c r="AM111" s="126"/>
      <c r="AN111" s="126"/>
      <c r="AO111" s="126"/>
      <c r="AP111" s="126"/>
      <c r="AQ111" s="126"/>
      <c r="AR111" s="126"/>
      <c r="AS111" s="127"/>
      <c r="AT111" s="153"/>
      <c r="AU111" s="139"/>
      <c r="AV111" s="139"/>
      <c r="AW111" s="139"/>
      <c r="AX111" s="139"/>
      <c r="AY111" s="139"/>
      <c r="AZ111" s="139"/>
      <c r="BA111" s="139"/>
      <c r="BB111" s="139"/>
      <c r="BC111" s="139"/>
      <c r="BD111" s="139"/>
      <c r="BE111" s="139"/>
      <c r="BF111" s="139"/>
      <c r="BG111" s="139"/>
      <c r="BH111" s="139"/>
      <c r="BI111" s="140"/>
      <c r="BJ111" s="131">
        <f>BJ112+BJ113</f>
        <v>70552</v>
      </c>
      <c r="BK111" s="132"/>
      <c r="BL111" s="132"/>
      <c r="BM111" s="132"/>
      <c r="BN111" s="132"/>
      <c r="BO111" s="132"/>
      <c r="BP111" s="132"/>
      <c r="BQ111" s="132"/>
      <c r="BR111" s="132"/>
      <c r="BS111" s="132"/>
      <c r="BT111" s="132"/>
      <c r="BU111" s="132"/>
      <c r="BV111" s="132"/>
      <c r="BW111" s="132"/>
      <c r="BX111" s="132"/>
      <c r="BY111" s="132"/>
      <c r="BZ111" s="133"/>
      <c r="CA111" s="131">
        <f>CA113</f>
        <v>55462</v>
      </c>
      <c r="CB111" s="132"/>
      <c r="CC111" s="132"/>
      <c r="CD111" s="132"/>
      <c r="CE111" s="132"/>
      <c r="CF111" s="132"/>
      <c r="CG111" s="132"/>
      <c r="CH111" s="132"/>
      <c r="CI111" s="132"/>
      <c r="CJ111" s="132"/>
      <c r="CK111" s="132"/>
      <c r="CL111" s="132"/>
      <c r="CM111" s="132"/>
      <c r="CN111" s="132"/>
      <c r="CO111" s="133"/>
      <c r="CP111" s="131">
        <f t="shared" si="8"/>
        <v>55462</v>
      </c>
      <c r="CQ111" s="132"/>
      <c r="CR111" s="132"/>
      <c r="CS111" s="132"/>
      <c r="CT111" s="132"/>
      <c r="CU111" s="132"/>
      <c r="CV111" s="132"/>
      <c r="CW111" s="132"/>
      <c r="CX111" s="132"/>
      <c r="CY111" s="132"/>
      <c r="CZ111" s="132"/>
      <c r="DA111" s="132"/>
      <c r="DB111" s="132"/>
      <c r="DC111" s="132"/>
      <c r="DD111" s="133"/>
    </row>
    <row r="112" spans="1:108" s="16" customFormat="1" ht="28.5" customHeight="1">
      <c r="A112" s="125" t="s">
        <v>99</v>
      </c>
      <c r="B112" s="126"/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  <c r="AA112" s="126"/>
      <c r="AB112" s="126"/>
      <c r="AC112" s="126"/>
      <c r="AD112" s="126"/>
      <c r="AE112" s="126"/>
      <c r="AF112" s="126"/>
      <c r="AG112" s="126"/>
      <c r="AH112" s="126"/>
      <c r="AI112" s="126"/>
      <c r="AJ112" s="126"/>
      <c r="AK112" s="126"/>
      <c r="AL112" s="126"/>
      <c r="AM112" s="126"/>
      <c r="AN112" s="126"/>
      <c r="AO112" s="126"/>
      <c r="AP112" s="126"/>
      <c r="AQ112" s="126"/>
      <c r="AR112" s="126"/>
      <c r="AS112" s="127"/>
      <c r="AT112" s="27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8"/>
      <c r="BJ112" s="131">
        <v>15090</v>
      </c>
      <c r="BK112" s="132"/>
      <c r="BL112" s="132"/>
      <c r="BM112" s="132"/>
      <c r="BN112" s="132"/>
      <c r="BO112" s="132"/>
      <c r="BP112" s="132"/>
      <c r="BQ112" s="132"/>
      <c r="BR112" s="132"/>
      <c r="BS112" s="132"/>
      <c r="BT112" s="132"/>
      <c r="BU112" s="132"/>
      <c r="BV112" s="132"/>
      <c r="BW112" s="132"/>
      <c r="BX112" s="132"/>
      <c r="BY112" s="132"/>
      <c r="BZ112" s="133"/>
      <c r="CA112" s="131">
        <v>0</v>
      </c>
      <c r="CB112" s="132"/>
      <c r="CC112" s="132"/>
      <c r="CD112" s="132"/>
      <c r="CE112" s="132"/>
      <c r="CF112" s="132"/>
      <c r="CG112" s="132"/>
      <c r="CH112" s="132"/>
      <c r="CI112" s="132"/>
      <c r="CJ112" s="132"/>
      <c r="CK112" s="132"/>
      <c r="CL112" s="132"/>
      <c r="CM112" s="132"/>
      <c r="CN112" s="132"/>
      <c r="CO112" s="133"/>
      <c r="CP112" s="131">
        <f t="shared" si="8"/>
        <v>0</v>
      </c>
      <c r="CQ112" s="132"/>
      <c r="CR112" s="132"/>
      <c r="CS112" s="132"/>
      <c r="CT112" s="132"/>
      <c r="CU112" s="132"/>
      <c r="CV112" s="132"/>
      <c r="CW112" s="132"/>
      <c r="CX112" s="132"/>
      <c r="CY112" s="132"/>
      <c r="CZ112" s="132"/>
      <c r="DA112" s="132"/>
      <c r="DB112" s="132"/>
      <c r="DC112" s="132"/>
      <c r="DD112" s="133"/>
    </row>
    <row r="113" spans="1:108" s="16" customFormat="1" ht="28.5" customHeight="1">
      <c r="A113" s="125" t="s">
        <v>100</v>
      </c>
      <c r="B113" s="126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  <c r="AA113" s="126"/>
      <c r="AB113" s="126"/>
      <c r="AC113" s="126"/>
      <c r="AD113" s="126"/>
      <c r="AE113" s="126"/>
      <c r="AF113" s="126"/>
      <c r="AG113" s="126"/>
      <c r="AH113" s="126"/>
      <c r="AI113" s="126"/>
      <c r="AJ113" s="126"/>
      <c r="AK113" s="126"/>
      <c r="AL113" s="126"/>
      <c r="AM113" s="126"/>
      <c r="AN113" s="126"/>
      <c r="AO113" s="126"/>
      <c r="AP113" s="126"/>
      <c r="AQ113" s="126"/>
      <c r="AR113" s="126"/>
      <c r="AS113" s="127"/>
      <c r="AT113" s="27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8"/>
      <c r="BJ113" s="134">
        <v>55462</v>
      </c>
      <c r="BK113" s="135"/>
      <c r="BL113" s="135"/>
      <c r="BM113" s="135"/>
      <c r="BN113" s="135"/>
      <c r="BO113" s="135"/>
      <c r="BP113" s="135"/>
      <c r="BQ113" s="135"/>
      <c r="BR113" s="135"/>
      <c r="BS113" s="135"/>
      <c r="BT113" s="135"/>
      <c r="BU113" s="135"/>
      <c r="BV113" s="135"/>
      <c r="BW113" s="135"/>
      <c r="BX113" s="135"/>
      <c r="BY113" s="135"/>
      <c r="BZ113" s="136"/>
      <c r="CA113" s="131">
        <f>BJ113</f>
        <v>55462</v>
      </c>
      <c r="CB113" s="132"/>
      <c r="CC113" s="132"/>
      <c r="CD113" s="132"/>
      <c r="CE113" s="132"/>
      <c r="CF113" s="132"/>
      <c r="CG113" s="132"/>
      <c r="CH113" s="132"/>
      <c r="CI113" s="132"/>
      <c r="CJ113" s="132"/>
      <c r="CK113" s="132"/>
      <c r="CL113" s="132"/>
      <c r="CM113" s="132"/>
      <c r="CN113" s="132"/>
      <c r="CO113" s="133"/>
      <c r="CP113" s="131">
        <f t="shared" si="8"/>
        <v>55462</v>
      </c>
      <c r="CQ113" s="132"/>
      <c r="CR113" s="132"/>
      <c r="CS113" s="132"/>
      <c r="CT113" s="132"/>
      <c r="CU113" s="132"/>
      <c r="CV113" s="132"/>
      <c r="CW113" s="132"/>
      <c r="CX113" s="132"/>
      <c r="CY113" s="132"/>
      <c r="CZ113" s="132"/>
      <c r="DA113" s="132"/>
      <c r="DB113" s="132"/>
      <c r="DC113" s="132"/>
      <c r="DD113" s="133"/>
    </row>
    <row r="114" spans="1:108" s="16" customFormat="1" ht="17.25" customHeight="1">
      <c r="A114" s="128" t="s">
        <v>96</v>
      </c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129"/>
      <c r="V114" s="129"/>
      <c r="W114" s="129"/>
      <c r="X114" s="129"/>
      <c r="Y114" s="129"/>
      <c r="Z114" s="129"/>
      <c r="AA114" s="129"/>
      <c r="AB114" s="129"/>
      <c r="AC114" s="129"/>
      <c r="AD114" s="129"/>
      <c r="AE114" s="129"/>
      <c r="AF114" s="129"/>
      <c r="AG114" s="129"/>
      <c r="AH114" s="129"/>
      <c r="AI114" s="129"/>
      <c r="AJ114" s="129"/>
      <c r="AK114" s="129"/>
      <c r="AL114" s="129"/>
      <c r="AM114" s="129"/>
      <c r="AN114" s="129"/>
      <c r="AO114" s="129"/>
      <c r="AP114" s="129"/>
      <c r="AQ114" s="129"/>
      <c r="AR114" s="129"/>
      <c r="AS114" s="130"/>
      <c r="AT114" s="27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8"/>
      <c r="BJ114" s="131"/>
      <c r="BK114" s="132"/>
      <c r="BL114" s="132"/>
      <c r="BM114" s="132"/>
      <c r="BN114" s="132"/>
      <c r="BO114" s="132"/>
      <c r="BP114" s="132"/>
      <c r="BQ114" s="132"/>
      <c r="BR114" s="132"/>
      <c r="BS114" s="132"/>
      <c r="BT114" s="132"/>
      <c r="BU114" s="132"/>
      <c r="BV114" s="132"/>
      <c r="BW114" s="132"/>
      <c r="BX114" s="132"/>
      <c r="BY114" s="132"/>
      <c r="BZ114" s="133"/>
      <c r="CA114" s="131"/>
      <c r="CB114" s="132"/>
      <c r="CC114" s="132"/>
      <c r="CD114" s="132"/>
      <c r="CE114" s="132"/>
      <c r="CF114" s="132"/>
      <c r="CG114" s="132"/>
      <c r="CH114" s="132"/>
      <c r="CI114" s="132"/>
      <c r="CJ114" s="132"/>
      <c r="CK114" s="132"/>
      <c r="CL114" s="132"/>
      <c r="CM114" s="132"/>
      <c r="CN114" s="132"/>
      <c r="CO114" s="133"/>
      <c r="CP114" s="131">
        <f t="shared" si="8"/>
        <v>0</v>
      </c>
      <c r="CQ114" s="132"/>
      <c r="CR114" s="132"/>
      <c r="CS114" s="132"/>
      <c r="CT114" s="132"/>
      <c r="CU114" s="132"/>
      <c r="CV114" s="132"/>
      <c r="CW114" s="132"/>
      <c r="CX114" s="132"/>
      <c r="CY114" s="132"/>
      <c r="CZ114" s="132"/>
      <c r="DA114" s="132"/>
      <c r="DB114" s="132"/>
      <c r="DC114" s="132"/>
      <c r="DD114" s="133"/>
    </row>
    <row r="115" spans="1:108" s="16" customFormat="1" ht="47.25" customHeight="1">
      <c r="A115" s="147" t="s">
        <v>116</v>
      </c>
      <c r="B115" s="148"/>
      <c r="C115" s="148"/>
      <c r="D115" s="148"/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  <c r="AB115" s="148"/>
      <c r="AC115" s="148"/>
      <c r="AD115" s="148"/>
      <c r="AE115" s="148"/>
      <c r="AF115" s="148"/>
      <c r="AG115" s="148"/>
      <c r="AH115" s="148"/>
      <c r="AI115" s="148"/>
      <c r="AJ115" s="148"/>
      <c r="AK115" s="148"/>
      <c r="AL115" s="148"/>
      <c r="AM115" s="148"/>
      <c r="AN115" s="148"/>
      <c r="AO115" s="148"/>
      <c r="AP115" s="148"/>
      <c r="AQ115" s="148"/>
      <c r="AR115" s="148"/>
      <c r="AS115" s="149"/>
      <c r="AT115" s="27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8"/>
      <c r="BJ115" s="131">
        <f>BJ111</f>
        <v>70552</v>
      </c>
      <c r="BK115" s="132"/>
      <c r="BL115" s="132"/>
      <c r="BM115" s="132"/>
      <c r="BN115" s="132"/>
      <c r="BO115" s="132"/>
      <c r="BP115" s="132"/>
      <c r="BQ115" s="132"/>
      <c r="BR115" s="132"/>
      <c r="BS115" s="132"/>
      <c r="BT115" s="132"/>
      <c r="BU115" s="132"/>
      <c r="BV115" s="132"/>
      <c r="BW115" s="132"/>
      <c r="BX115" s="132"/>
      <c r="BY115" s="132"/>
      <c r="BZ115" s="133"/>
      <c r="CA115" s="131">
        <f>CA113</f>
        <v>55462</v>
      </c>
      <c r="CB115" s="132"/>
      <c r="CC115" s="132"/>
      <c r="CD115" s="132"/>
      <c r="CE115" s="132"/>
      <c r="CF115" s="132"/>
      <c r="CG115" s="132"/>
      <c r="CH115" s="132"/>
      <c r="CI115" s="132"/>
      <c r="CJ115" s="132"/>
      <c r="CK115" s="132"/>
      <c r="CL115" s="132"/>
      <c r="CM115" s="132"/>
      <c r="CN115" s="132"/>
      <c r="CO115" s="133"/>
      <c r="CP115" s="131">
        <f t="shared" si="8"/>
        <v>55462</v>
      </c>
      <c r="CQ115" s="132"/>
      <c r="CR115" s="132"/>
      <c r="CS115" s="132"/>
      <c r="CT115" s="132"/>
      <c r="CU115" s="132"/>
      <c r="CV115" s="132"/>
      <c r="CW115" s="132"/>
      <c r="CX115" s="132"/>
      <c r="CY115" s="132"/>
      <c r="CZ115" s="132"/>
      <c r="DA115" s="132"/>
      <c r="DB115" s="132"/>
      <c r="DC115" s="132"/>
      <c r="DD115" s="133"/>
    </row>
    <row r="116" spans="1:108" s="16" customFormat="1" ht="15" customHeight="1">
      <c r="A116" s="125" t="s">
        <v>102</v>
      </c>
      <c r="B116" s="126"/>
      <c r="C116" s="126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  <c r="AA116" s="126"/>
      <c r="AB116" s="126"/>
      <c r="AC116" s="126"/>
      <c r="AD116" s="126"/>
      <c r="AE116" s="126"/>
      <c r="AF116" s="126"/>
      <c r="AG116" s="126"/>
      <c r="AH116" s="126"/>
      <c r="AI116" s="126"/>
      <c r="AJ116" s="126"/>
      <c r="AK116" s="126"/>
      <c r="AL116" s="126"/>
      <c r="AM116" s="126"/>
      <c r="AN116" s="126"/>
      <c r="AO116" s="126"/>
      <c r="AP116" s="126"/>
      <c r="AQ116" s="126"/>
      <c r="AR116" s="126"/>
      <c r="AS116" s="127"/>
      <c r="AT116" s="153"/>
      <c r="AU116" s="139"/>
      <c r="AV116" s="139"/>
      <c r="AW116" s="139"/>
      <c r="AX116" s="139"/>
      <c r="AY116" s="139"/>
      <c r="AZ116" s="139"/>
      <c r="BA116" s="139"/>
      <c r="BB116" s="139"/>
      <c r="BC116" s="139"/>
      <c r="BD116" s="139"/>
      <c r="BE116" s="139"/>
      <c r="BF116" s="139"/>
      <c r="BG116" s="139"/>
      <c r="BH116" s="139"/>
      <c r="BI116" s="140"/>
      <c r="BJ116" s="131"/>
      <c r="BK116" s="132"/>
      <c r="BL116" s="132"/>
      <c r="BM116" s="132"/>
      <c r="BN116" s="132"/>
      <c r="BO116" s="132"/>
      <c r="BP116" s="132"/>
      <c r="BQ116" s="132"/>
      <c r="BR116" s="132"/>
      <c r="BS116" s="132"/>
      <c r="BT116" s="132"/>
      <c r="BU116" s="132"/>
      <c r="BV116" s="132"/>
      <c r="BW116" s="132"/>
      <c r="BX116" s="132"/>
      <c r="BY116" s="132"/>
      <c r="BZ116" s="133"/>
      <c r="CA116" s="131"/>
      <c r="CB116" s="132"/>
      <c r="CC116" s="132"/>
      <c r="CD116" s="132"/>
      <c r="CE116" s="132"/>
      <c r="CF116" s="132"/>
      <c r="CG116" s="132"/>
      <c r="CH116" s="132"/>
      <c r="CI116" s="132"/>
      <c r="CJ116" s="132"/>
      <c r="CK116" s="132"/>
      <c r="CL116" s="132"/>
      <c r="CM116" s="132"/>
      <c r="CN116" s="132"/>
      <c r="CO116" s="133"/>
      <c r="CP116" s="131"/>
      <c r="CQ116" s="132"/>
      <c r="CR116" s="132"/>
      <c r="CS116" s="132"/>
      <c r="CT116" s="132"/>
      <c r="CU116" s="132"/>
      <c r="CV116" s="132"/>
      <c r="CW116" s="132"/>
      <c r="CX116" s="132"/>
      <c r="CY116" s="132"/>
      <c r="CZ116" s="132"/>
      <c r="DA116" s="132"/>
      <c r="DB116" s="132"/>
      <c r="DC116" s="132"/>
      <c r="DD116" s="133"/>
    </row>
    <row r="117" spans="1:108" s="16" customFormat="1" ht="40.5" customHeight="1">
      <c r="A117" s="144" t="s">
        <v>118</v>
      </c>
      <c r="B117" s="145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  <c r="AA117" s="145"/>
      <c r="AB117" s="145"/>
      <c r="AC117" s="145"/>
      <c r="AD117" s="145"/>
      <c r="AE117" s="145"/>
      <c r="AF117" s="145"/>
      <c r="AG117" s="145"/>
      <c r="AH117" s="145"/>
      <c r="AI117" s="145"/>
      <c r="AJ117" s="145"/>
      <c r="AK117" s="145"/>
      <c r="AL117" s="145"/>
      <c r="AM117" s="145"/>
      <c r="AN117" s="145"/>
      <c r="AO117" s="145"/>
      <c r="AP117" s="145"/>
      <c r="AQ117" s="145"/>
      <c r="AR117" s="145"/>
      <c r="AS117" s="146"/>
      <c r="AT117" s="153"/>
      <c r="AU117" s="139"/>
      <c r="AV117" s="139"/>
      <c r="AW117" s="139"/>
      <c r="AX117" s="139"/>
      <c r="AY117" s="139"/>
      <c r="AZ117" s="139"/>
      <c r="BA117" s="139"/>
      <c r="BB117" s="139"/>
      <c r="BC117" s="139"/>
      <c r="BD117" s="139"/>
      <c r="BE117" s="139"/>
      <c r="BF117" s="139"/>
      <c r="BG117" s="139"/>
      <c r="BH117" s="139"/>
      <c r="BI117" s="140"/>
      <c r="BJ117" s="131">
        <v>0</v>
      </c>
      <c r="BK117" s="132"/>
      <c r="BL117" s="132"/>
      <c r="BM117" s="132"/>
      <c r="BN117" s="132"/>
      <c r="BO117" s="132"/>
      <c r="BP117" s="132"/>
      <c r="BQ117" s="132"/>
      <c r="BR117" s="132"/>
      <c r="BS117" s="132"/>
      <c r="BT117" s="132"/>
      <c r="BU117" s="132"/>
      <c r="BV117" s="132"/>
      <c r="BW117" s="132"/>
      <c r="BX117" s="132"/>
      <c r="BY117" s="132"/>
      <c r="BZ117" s="133"/>
      <c r="CA117" s="131">
        <f>BJ117</f>
        <v>0</v>
      </c>
      <c r="CB117" s="132"/>
      <c r="CC117" s="132"/>
      <c r="CD117" s="132"/>
      <c r="CE117" s="132"/>
      <c r="CF117" s="132"/>
      <c r="CG117" s="132"/>
      <c r="CH117" s="132"/>
      <c r="CI117" s="132"/>
      <c r="CJ117" s="132"/>
      <c r="CK117" s="132"/>
      <c r="CL117" s="132"/>
      <c r="CM117" s="132"/>
      <c r="CN117" s="132"/>
      <c r="CO117" s="133"/>
      <c r="CP117" s="131"/>
      <c r="CQ117" s="132"/>
      <c r="CR117" s="132"/>
      <c r="CS117" s="132"/>
      <c r="CT117" s="132"/>
      <c r="CU117" s="132"/>
      <c r="CV117" s="132"/>
      <c r="CW117" s="132"/>
      <c r="CX117" s="132"/>
      <c r="CY117" s="132"/>
      <c r="CZ117" s="132"/>
      <c r="DA117" s="132"/>
      <c r="DB117" s="132"/>
      <c r="DC117" s="132"/>
      <c r="DD117" s="133"/>
    </row>
    <row r="118" spans="1:108" s="16" customFormat="1" ht="26.25" customHeight="1">
      <c r="A118" s="125" t="s">
        <v>103</v>
      </c>
      <c r="B118" s="126"/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  <c r="AC118" s="126"/>
      <c r="AD118" s="126"/>
      <c r="AE118" s="126"/>
      <c r="AF118" s="126"/>
      <c r="AG118" s="126"/>
      <c r="AH118" s="126"/>
      <c r="AI118" s="126"/>
      <c r="AJ118" s="126"/>
      <c r="AK118" s="126"/>
      <c r="AL118" s="126"/>
      <c r="AM118" s="126"/>
      <c r="AN118" s="126"/>
      <c r="AO118" s="126"/>
      <c r="AP118" s="126"/>
      <c r="AQ118" s="126"/>
      <c r="AR118" s="126"/>
      <c r="AS118" s="127"/>
      <c r="AT118" s="153"/>
      <c r="AU118" s="139"/>
      <c r="AV118" s="139"/>
      <c r="AW118" s="139"/>
      <c r="AX118" s="139"/>
      <c r="AY118" s="139"/>
      <c r="AZ118" s="139"/>
      <c r="BA118" s="139"/>
      <c r="BB118" s="139"/>
      <c r="BC118" s="139"/>
      <c r="BD118" s="139"/>
      <c r="BE118" s="139"/>
      <c r="BF118" s="139"/>
      <c r="BG118" s="139"/>
      <c r="BH118" s="139"/>
      <c r="BI118" s="140"/>
      <c r="BJ118" s="131">
        <v>10000</v>
      </c>
      <c r="BK118" s="132"/>
      <c r="BL118" s="132"/>
      <c r="BM118" s="132"/>
      <c r="BN118" s="132"/>
      <c r="BO118" s="132"/>
      <c r="BP118" s="132"/>
      <c r="BQ118" s="132"/>
      <c r="BR118" s="132"/>
      <c r="BS118" s="132"/>
      <c r="BT118" s="132"/>
      <c r="BU118" s="132"/>
      <c r="BV118" s="132"/>
      <c r="BW118" s="132"/>
      <c r="BX118" s="132"/>
      <c r="BY118" s="132"/>
      <c r="BZ118" s="133"/>
      <c r="CA118" s="131"/>
      <c r="CB118" s="132"/>
      <c r="CC118" s="132"/>
      <c r="CD118" s="132"/>
      <c r="CE118" s="132"/>
      <c r="CF118" s="132"/>
      <c r="CG118" s="132"/>
      <c r="CH118" s="132"/>
      <c r="CI118" s="132"/>
      <c r="CJ118" s="132"/>
      <c r="CK118" s="132"/>
      <c r="CL118" s="132"/>
      <c r="CM118" s="132"/>
      <c r="CN118" s="132"/>
      <c r="CO118" s="133"/>
      <c r="CP118" s="131"/>
      <c r="CQ118" s="132"/>
      <c r="CR118" s="132"/>
      <c r="CS118" s="132"/>
      <c r="CT118" s="132"/>
      <c r="CU118" s="132"/>
      <c r="CV118" s="132"/>
      <c r="CW118" s="132"/>
      <c r="CX118" s="132"/>
      <c r="CY118" s="132"/>
      <c r="CZ118" s="132"/>
      <c r="DA118" s="132"/>
      <c r="DB118" s="132"/>
      <c r="DC118" s="132"/>
      <c r="DD118" s="133"/>
    </row>
    <row r="119" spans="1:108" s="16" customFormat="1" ht="30.75" customHeight="1">
      <c r="A119" s="144" t="s">
        <v>85</v>
      </c>
      <c r="B119" s="145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  <c r="Y119" s="145"/>
      <c r="Z119" s="145"/>
      <c r="AA119" s="145"/>
      <c r="AB119" s="145"/>
      <c r="AC119" s="145"/>
      <c r="AD119" s="145"/>
      <c r="AE119" s="145"/>
      <c r="AF119" s="145"/>
      <c r="AG119" s="145"/>
      <c r="AH119" s="145"/>
      <c r="AI119" s="145"/>
      <c r="AJ119" s="145"/>
      <c r="AK119" s="145"/>
      <c r="AL119" s="145"/>
      <c r="AM119" s="145"/>
      <c r="AN119" s="145"/>
      <c r="AO119" s="145"/>
      <c r="AP119" s="145"/>
      <c r="AQ119" s="145"/>
      <c r="AR119" s="145"/>
      <c r="AS119" s="146"/>
      <c r="AT119" s="154" t="s">
        <v>131</v>
      </c>
      <c r="AU119" s="155"/>
      <c r="AV119" s="155"/>
      <c r="AW119" s="155"/>
      <c r="AX119" s="155"/>
      <c r="AY119" s="155"/>
      <c r="AZ119" s="155"/>
      <c r="BA119" s="155"/>
      <c r="BB119" s="155"/>
      <c r="BC119" s="155"/>
      <c r="BD119" s="155"/>
      <c r="BE119" s="155"/>
      <c r="BF119" s="155"/>
      <c r="BG119" s="155"/>
      <c r="BH119" s="155"/>
      <c r="BI119" s="156"/>
      <c r="BJ119" s="131">
        <f>BJ121+BJ122+BJ124</f>
        <v>11880</v>
      </c>
      <c r="BK119" s="132"/>
      <c r="BL119" s="132"/>
      <c r="BM119" s="132"/>
      <c r="BN119" s="132"/>
      <c r="BO119" s="132"/>
      <c r="BP119" s="132"/>
      <c r="BQ119" s="132"/>
      <c r="BR119" s="132"/>
      <c r="BS119" s="132"/>
      <c r="BT119" s="132"/>
      <c r="BU119" s="132"/>
      <c r="BV119" s="132"/>
      <c r="BW119" s="132"/>
      <c r="BX119" s="132"/>
      <c r="BY119" s="132"/>
      <c r="BZ119" s="133"/>
      <c r="CA119" s="131">
        <f>CA121</f>
        <v>1878</v>
      </c>
      <c r="CB119" s="132"/>
      <c r="CC119" s="132"/>
      <c r="CD119" s="132"/>
      <c r="CE119" s="132"/>
      <c r="CF119" s="132"/>
      <c r="CG119" s="132"/>
      <c r="CH119" s="132"/>
      <c r="CI119" s="132"/>
      <c r="CJ119" s="132"/>
      <c r="CK119" s="132"/>
      <c r="CL119" s="132"/>
      <c r="CM119" s="132"/>
      <c r="CN119" s="132"/>
      <c r="CO119" s="133"/>
      <c r="CP119" s="131">
        <f>CP121</f>
        <v>1532</v>
      </c>
      <c r="CQ119" s="132"/>
      <c r="CR119" s="132"/>
      <c r="CS119" s="132"/>
      <c r="CT119" s="132"/>
      <c r="CU119" s="132"/>
      <c r="CV119" s="132"/>
      <c r="CW119" s="132"/>
      <c r="CX119" s="132"/>
      <c r="CY119" s="132"/>
      <c r="CZ119" s="132"/>
      <c r="DA119" s="132"/>
      <c r="DB119" s="132"/>
      <c r="DC119" s="132"/>
      <c r="DD119" s="133"/>
    </row>
    <row r="120" spans="1:108" s="16" customFormat="1" ht="29.25" customHeight="1">
      <c r="A120" s="125" t="s">
        <v>101</v>
      </c>
      <c r="B120" s="126"/>
      <c r="C120" s="126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  <c r="Q120" s="126"/>
      <c r="R120" s="126"/>
      <c r="S120" s="126"/>
      <c r="T120" s="126"/>
      <c r="U120" s="126"/>
      <c r="V120" s="126"/>
      <c r="W120" s="126"/>
      <c r="X120" s="126"/>
      <c r="Y120" s="126"/>
      <c r="Z120" s="126"/>
      <c r="AA120" s="126"/>
      <c r="AB120" s="126"/>
      <c r="AC120" s="126"/>
      <c r="AD120" s="126"/>
      <c r="AE120" s="126"/>
      <c r="AF120" s="126"/>
      <c r="AG120" s="126"/>
      <c r="AH120" s="126"/>
      <c r="AI120" s="126"/>
      <c r="AJ120" s="126"/>
      <c r="AK120" s="126"/>
      <c r="AL120" s="126"/>
      <c r="AM120" s="126"/>
      <c r="AN120" s="126"/>
      <c r="AO120" s="126"/>
      <c r="AP120" s="126"/>
      <c r="AQ120" s="126"/>
      <c r="AR120" s="126"/>
      <c r="AS120" s="127"/>
      <c r="AT120" s="27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8"/>
      <c r="BJ120" s="131">
        <f>BJ122</f>
        <v>0</v>
      </c>
      <c r="BK120" s="132"/>
      <c r="BL120" s="132"/>
      <c r="BM120" s="132"/>
      <c r="BN120" s="132"/>
      <c r="BO120" s="132"/>
      <c r="BP120" s="132"/>
      <c r="BQ120" s="132"/>
      <c r="BR120" s="132"/>
      <c r="BS120" s="132"/>
      <c r="BT120" s="132"/>
      <c r="BU120" s="132"/>
      <c r="BV120" s="132"/>
      <c r="BW120" s="132"/>
      <c r="BX120" s="132"/>
      <c r="BY120" s="132"/>
      <c r="BZ120" s="133"/>
      <c r="CA120" s="131">
        <f>CA119</f>
        <v>1878</v>
      </c>
      <c r="CB120" s="132"/>
      <c r="CC120" s="132"/>
      <c r="CD120" s="132"/>
      <c r="CE120" s="132"/>
      <c r="CF120" s="132"/>
      <c r="CG120" s="132"/>
      <c r="CH120" s="132"/>
      <c r="CI120" s="132"/>
      <c r="CJ120" s="132"/>
      <c r="CK120" s="132"/>
      <c r="CL120" s="132"/>
      <c r="CM120" s="132"/>
      <c r="CN120" s="132"/>
      <c r="CO120" s="133"/>
      <c r="CP120" s="131">
        <f aca="true" t="shared" si="9" ref="CP120:CP130">CA120</f>
        <v>1878</v>
      </c>
      <c r="CQ120" s="132"/>
      <c r="CR120" s="132"/>
      <c r="CS120" s="132"/>
      <c r="CT120" s="132"/>
      <c r="CU120" s="132"/>
      <c r="CV120" s="132"/>
      <c r="CW120" s="132"/>
      <c r="CX120" s="132"/>
      <c r="CY120" s="132"/>
      <c r="CZ120" s="132"/>
      <c r="DA120" s="132"/>
      <c r="DB120" s="132"/>
      <c r="DC120" s="132"/>
      <c r="DD120" s="133"/>
    </row>
    <row r="121" spans="1:108" s="16" customFormat="1" ht="19.5" customHeight="1">
      <c r="A121" s="125" t="s">
        <v>99</v>
      </c>
      <c r="B121" s="126"/>
      <c r="C121" s="126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  <c r="P121" s="126"/>
      <c r="Q121" s="126"/>
      <c r="R121" s="126"/>
      <c r="S121" s="126"/>
      <c r="T121" s="126"/>
      <c r="U121" s="126"/>
      <c r="V121" s="126"/>
      <c r="W121" s="126"/>
      <c r="X121" s="126"/>
      <c r="Y121" s="126"/>
      <c r="Z121" s="126"/>
      <c r="AA121" s="126"/>
      <c r="AB121" s="126"/>
      <c r="AC121" s="126"/>
      <c r="AD121" s="126"/>
      <c r="AE121" s="126"/>
      <c r="AF121" s="126"/>
      <c r="AG121" s="126"/>
      <c r="AH121" s="126"/>
      <c r="AI121" s="126"/>
      <c r="AJ121" s="126"/>
      <c r="AK121" s="126"/>
      <c r="AL121" s="126"/>
      <c r="AM121" s="126"/>
      <c r="AN121" s="126"/>
      <c r="AO121" s="126"/>
      <c r="AP121" s="126"/>
      <c r="AQ121" s="126"/>
      <c r="AR121" s="126"/>
      <c r="AS121" s="127"/>
      <c r="AT121" s="27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8"/>
      <c r="BJ121" s="160">
        <v>0</v>
      </c>
      <c r="BK121" s="161"/>
      <c r="BL121" s="161"/>
      <c r="BM121" s="161"/>
      <c r="BN121" s="161"/>
      <c r="BO121" s="161"/>
      <c r="BP121" s="161"/>
      <c r="BQ121" s="161"/>
      <c r="BR121" s="161"/>
      <c r="BS121" s="161"/>
      <c r="BT121" s="161"/>
      <c r="BU121" s="161"/>
      <c r="BV121" s="161"/>
      <c r="BW121" s="161"/>
      <c r="BX121" s="161"/>
      <c r="BY121" s="161"/>
      <c r="BZ121" s="162"/>
      <c r="CA121" s="131">
        <v>1878</v>
      </c>
      <c r="CB121" s="132"/>
      <c r="CC121" s="132"/>
      <c r="CD121" s="132"/>
      <c r="CE121" s="132"/>
      <c r="CF121" s="132"/>
      <c r="CG121" s="132"/>
      <c r="CH121" s="132"/>
      <c r="CI121" s="132"/>
      <c r="CJ121" s="132"/>
      <c r="CK121" s="132"/>
      <c r="CL121" s="132"/>
      <c r="CM121" s="132"/>
      <c r="CN121" s="132"/>
      <c r="CO121" s="133"/>
      <c r="CP121" s="131">
        <v>1532</v>
      </c>
      <c r="CQ121" s="132"/>
      <c r="CR121" s="132"/>
      <c r="CS121" s="132"/>
      <c r="CT121" s="132"/>
      <c r="CU121" s="132"/>
      <c r="CV121" s="132"/>
      <c r="CW121" s="132"/>
      <c r="CX121" s="132"/>
      <c r="CY121" s="132"/>
      <c r="CZ121" s="132"/>
      <c r="DA121" s="132"/>
      <c r="DB121" s="132"/>
      <c r="DC121" s="132"/>
      <c r="DD121" s="133"/>
    </row>
    <row r="122" spans="1:108" s="16" customFormat="1" ht="19.5" customHeight="1">
      <c r="A122" s="125" t="s">
        <v>100</v>
      </c>
      <c r="B122" s="126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26"/>
      <c r="AC122" s="126"/>
      <c r="AD122" s="126"/>
      <c r="AE122" s="126"/>
      <c r="AF122" s="126"/>
      <c r="AG122" s="126"/>
      <c r="AH122" s="126"/>
      <c r="AI122" s="126"/>
      <c r="AJ122" s="126"/>
      <c r="AK122" s="126"/>
      <c r="AL122" s="126"/>
      <c r="AM122" s="126"/>
      <c r="AN122" s="126"/>
      <c r="AO122" s="126"/>
      <c r="AP122" s="126"/>
      <c r="AQ122" s="126"/>
      <c r="AR122" s="126"/>
      <c r="AS122" s="127"/>
      <c r="AT122" s="153"/>
      <c r="AU122" s="139"/>
      <c r="AV122" s="139"/>
      <c r="AW122" s="139"/>
      <c r="AX122" s="139"/>
      <c r="AY122" s="139"/>
      <c r="AZ122" s="139"/>
      <c r="BA122" s="139"/>
      <c r="BB122" s="139"/>
      <c r="BC122" s="139"/>
      <c r="BD122" s="139"/>
      <c r="BE122" s="139"/>
      <c r="BF122" s="139"/>
      <c r="BG122" s="139"/>
      <c r="BH122" s="139"/>
      <c r="BI122" s="140"/>
      <c r="BJ122" s="134">
        <v>0</v>
      </c>
      <c r="BK122" s="135"/>
      <c r="BL122" s="135"/>
      <c r="BM122" s="135"/>
      <c r="BN122" s="135"/>
      <c r="BO122" s="135"/>
      <c r="BP122" s="135"/>
      <c r="BQ122" s="135"/>
      <c r="BR122" s="135"/>
      <c r="BS122" s="135"/>
      <c r="BT122" s="135"/>
      <c r="BU122" s="135"/>
      <c r="BV122" s="135"/>
      <c r="BW122" s="135"/>
      <c r="BX122" s="135"/>
      <c r="BY122" s="135"/>
      <c r="BZ122" s="136"/>
      <c r="CA122" s="131">
        <f>BJ122</f>
        <v>0</v>
      </c>
      <c r="CB122" s="132"/>
      <c r="CC122" s="132"/>
      <c r="CD122" s="132"/>
      <c r="CE122" s="132"/>
      <c r="CF122" s="132"/>
      <c r="CG122" s="132"/>
      <c r="CH122" s="132"/>
      <c r="CI122" s="132"/>
      <c r="CJ122" s="132"/>
      <c r="CK122" s="132"/>
      <c r="CL122" s="132"/>
      <c r="CM122" s="132"/>
      <c r="CN122" s="132"/>
      <c r="CO122" s="133"/>
      <c r="CP122" s="131">
        <f t="shared" si="9"/>
        <v>0</v>
      </c>
      <c r="CQ122" s="132"/>
      <c r="CR122" s="132"/>
      <c r="CS122" s="132"/>
      <c r="CT122" s="132"/>
      <c r="CU122" s="132"/>
      <c r="CV122" s="132"/>
      <c r="CW122" s="132"/>
      <c r="CX122" s="132"/>
      <c r="CY122" s="132"/>
      <c r="CZ122" s="132"/>
      <c r="DA122" s="132"/>
      <c r="DB122" s="132"/>
      <c r="DC122" s="132"/>
      <c r="DD122" s="133"/>
    </row>
    <row r="123" spans="1:108" s="16" customFormat="1" ht="45.75" customHeight="1">
      <c r="A123" s="30"/>
      <c r="B123" s="145" t="s">
        <v>116</v>
      </c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  <c r="AA123" s="145"/>
      <c r="AB123" s="145"/>
      <c r="AC123" s="145"/>
      <c r="AD123" s="145"/>
      <c r="AE123" s="145"/>
      <c r="AF123" s="145"/>
      <c r="AG123" s="145"/>
      <c r="AH123" s="145"/>
      <c r="AI123" s="145"/>
      <c r="AJ123" s="145"/>
      <c r="AK123" s="145"/>
      <c r="AL123" s="145"/>
      <c r="AM123" s="145"/>
      <c r="AN123" s="145"/>
      <c r="AO123" s="145"/>
      <c r="AP123" s="145"/>
      <c r="AQ123" s="145"/>
      <c r="AR123" s="145"/>
      <c r="AS123" s="146"/>
      <c r="AT123" s="27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8"/>
      <c r="BJ123" s="131">
        <f>BJ121+BJ122</f>
        <v>0</v>
      </c>
      <c r="BK123" s="132"/>
      <c r="BL123" s="132"/>
      <c r="BM123" s="132"/>
      <c r="BN123" s="132"/>
      <c r="BO123" s="132"/>
      <c r="BP123" s="132"/>
      <c r="BQ123" s="132"/>
      <c r="BR123" s="132"/>
      <c r="BS123" s="132"/>
      <c r="BT123" s="132"/>
      <c r="BU123" s="132"/>
      <c r="BV123" s="132"/>
      <c r="BW123" s="132"/>
      <c r="BX123" s="132"/>
      <c r="BY123" s="132"/>
      <c r="BZ123" s="133"/>
      <c r="CA123" s="131">
        <f>CA121</f>
        <v>1878</v>
      </c>
      <c r="CB123" s="132"/>
      <c r="CC123" s="132"/>
      <c r="CD123" s="132"/>
      <c r="CE123" s="132"/>
      <c r="CF123" s="132"/>
      <c r="CG123" s="132"/>
      <c r="CH123" s="132"/>
      <c r="CI123" s="132"/>
      <c r="CJ123" s="132"/>
      <c r="CK123" s="132"/>
      <c r="CL123" s="132"/>
      <c r="CM123" s="132"/>
      <c r="CN123" s="132"/>
      <c r="CO123" s="133"/>
      <c r="CP123" s="131">
        <f>CP121</f>
        <v>1532</v>
      </c>
      <c r="CQ123" s="132"/>
      <c r="CR123" s="132"/>
      <c r="CS123" s="132"/>
      <c r="CT123" s="132"/>
      <c r="CU123" s="132"/>
      <c r="CV123" s="132"/>
      <c r="CW123" s="132"/>
      <c r="CX123" s="132"/>
      <c r="CY123" s="132"/>
      <c r="CZ123" s="132"/>
      <c r="DA123" s="132"/>
      <c r="DB123" s="132"/>
      <c r="DC123" s="132"/>
      <c r="DD123" s="133"/>
    </row>
    <row r="124" spans="1:108" s="16" customFormat="1" ht="33.75" customHeight="1">
      <c r="A124" s="30"/>
      <c r="B124" s="145" t="s">
        <v>103</v>
      </c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  <c r="AA124" s="145"/>
      <c r="AB124" s="145"/>
      <c r="AC124" s="145"/>
      <c r="AD124" s="145"/>
      <c r="AE124" s="145"/>
      <c r="AF124" s="145"/>
      <c r="AG124" s="145"/>
      <c r="AH124" s="145"/>
      <c r="AI124" s="145"/>
      <c r="AJ124" s="145"/>
      <c r="AK124" s="145"/>
      <c r="AL124" s="145"/>
      <c r="AM124" s="145"/>
      <c r="AN124" s="145"/>
      <c r="AO124" s="145"/>
      <c r="AP124" s="145"/>
      <c r="AQ124" s="145"/>
      <c r="AR124" s="145"/>
      <c r="AS124" s="146"/>
      <c r="AT124" s="27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8"/>
      <c r="BJ124" s="131">
        <v>11880</v>
      </c>
      <c r="BK124" s="132"/>
      <c r="BL124" s="132"/>
      <c r="BM124" s="132"/>
      <c r="BN124" s="132"/>
      <c r="BO124" s="132"/>
      <c r="BP124" s="132"/>
      <c r="BQ124" s="132"/>
      <c r="BR124" s="132"/>
      <c r="BS124" s="132"/>
      <c r="BT124" s="132"/>
      <c r="BU124" s="132"/>
      <c r="BV124" s="132"/>
      <c r="BW124" s="132"/>
      <c r="BX124" s="132"/>
      <c r="BY124" s="132"/>
      <c r="BZ124" s="133"/>
      <c r="CA124" s="34"/>
      <c r="CB124" s="35"/>
      <c r="CC124" s="35"/>
      <c r="CD124" s="35"/>
      <c r="CE124" s="35"/>
      <c r="CF124" s="35"/>
      <c r="CG124" s="35"/>
      <c r="CH124" s="35"/>
      <c r="CI124" s="35"/>
      <c r="CJ124" s="35"/>
      <c r="CK124" s="35"/>
      <c r="CL124" s="35"/>
      <c r="CM124" s="35"/>
      <c r="CN124" s="35"/>
      <c r="CO124" s="26"/>
      <c r="CP124" s="34"/>
      <c r="CQ124" s="35"/>
      <c r="CR124" s="35"/>
      <c r="CS124" s="35"/>
      <c r="CT124" s="35"/>
      <c r="CU124" s="35"/>
      <c r="CV124" s="35"/>
      <c r="CW124" s="35"/>
      <c r="CX124" s="35"/>
      <c r="CY124" s="35"/>
      <c r="CZ124" s="35"/>
      <c r="DA124" s="35"/>
      <c r="DB124" s="35"/>
      <c r="DC124" s="35"/>
      <c r="DD124" s="26"/>
    </row>
    <row r="125" spans="1:108" s="5" customFormat="1" ht="30" customHeight="1">
      <c r="A125" s="15"/>
      <c r="B125" s="163" t="s">
        <v>85</v>
      </c>
      <c r="C125" s="163"/>
      <c r="D125" s="163"/>
      <c r="E125" s="163"/>
      <c r="F125" s="163"/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  <c r="V125" s="163"/>
      <c r="W125" s="163"/>
      <c r="X125" s="163"/>
      <c r="Y125" s="163"/>
      <c r="Z125" s="163"/>
      <c r="AA125" s="163"/>
      <c r="AB125" s="163"/>
      <c r="AC125" s="163"/>
      <c r="AD125" s="163"/>
      <c r="AE125" s="163"/>
      <c r="AF125" s="163"/>
      <c r="AG125" s="163"/>
      <c r="AH125" s="163"/>
      <c r="AI125" s="163"/>
      <c r="AJ125" s="163"/>
      <c r="AK125" s="163"/>
      <c r="AL125" s="163"/>
      <c r="AM125" s="163"/>
      <c r="AN125" s="163"/>
      <c r="AO125" s="163"/>
      <c r="AP125" s="163"/>
      <c r="AQ125" s="163"/>
      <c r="AR125" s="163"/>
      <c r="AS125" s="164"/>
      <c r="AT125" s="154" t="s">
        <v>132</v>
      </c>
      <c r="AU125" s="155"/>
      <c r="AV125" s="155"/>
      <c r="AW125" s="155"/>
      <c r="AX125" s="155"/>
      <c r="AY125" s="155"/>
      <c r="AZ125" s="155"/>
      <c r="BA125" s="155"/>
      <c r="BB125" s="155"/>
      <c r="BC125" s="155"/>
      <c r="BD125" s="155"/>
      <c r="BE125" s="155"/>
      <c r="BF125" s="155"/>
      <c r="BG125" s="155"/>
      <c r="BH125" s="155"/>
      <c r="BI125" s="156"/>
      <c r="BJ125" s="131">
        <f>BJ126+BJ130+BJ129+BJ128</f>
        <v>1137120</v>
      </c>
      <c r="BK125" s="132"/>
      <c r="BL125" s="132"/>
      <c r="BM125" s="132"/>
      <c r="BN125" s="132"/>
      <c r="BO125" s="132"/>
      <c r="BP125" s="132"/>
      <c r="BQ125" s="132"/>
      <c r="BR125" s="132"/>
      <c r="BS125" s="132"/>
      <c r="BT125" s="132"/>
      <c r="BU125" s="132"/>
      <c r="BV125" s="132"/>
      <c r="BW125" s="132"/>
      <c r="BX125" s="132"/>
      <c r="BY125" s="132"/>
      <c r="BZ125" s="133"/>
      <c r="CA125" s="131">
        <f>CA127+CA130</f>
        <v>1137120</v>
      </c>
      <c r="CB125" s="132"/>
      <c r="CC125" s="132"/>
      <c r="CD125" s="132"/>
      <c r="CE125" s="132"/>
      <c r="CF125" s="132"/>
      <c r="CG125" s="132"/>
      <c r="CH125" s="132"/>
      <c r="CI125" s="132"/>
      <c r="CJ125" s="132"/>
      <c r="CK125" s="132"/>
      <c r="CL125" s="132"/>
      <c r="CM125" s="132"/>
      <c r="CN125" s="132"/>
      <c r="CO125" s="133"/>
      <c r="CP125" s="131">
        <f t="shared" si="9"/>
        <v>1137120</v>
      </c>
      <c r="CQ125" s="132"/>
      <c r="CR125" s="132"/>
      <c r="CS125" s="132"/>
      <c r="CT125" s="132"/>
      <c r="CU125" s="132"/>
      <c r="CV125" s="132"/>
      <c r="CW125" s="132"/>
      <c r="CX125" s="132"/>
      <c r="CY125" s="132"/>
      <c r="CZ125" s="132"/>
      <c r="DA125" s="132"/>
      <c r="DB125" s="132"/>
      <c r="DC125" s="132"/>
      <c r="DD125" s="133"/>
    </row>
    <row r="126" spans="1:108" s="16" customFormat="1" ht="42" customHeight="1">
      <c r="A126" s="125" t="s">
        <v>112</v>
      </c>
      <c r="B126" s="126"/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  <c r="Q126" s="126"/>
      <c r="R126" s="126"/>
      <c r="S126" s="126"/>
      <c r="T126" s="126"/>
      <c r="U126" s="126"/>
      <c r="V126" s="126"/>
      <c r="W126" s="126"/>
      <c r="X126" s="126"/>
      <c r="Y126" s="126"/>
      <c r="Z126" s="126"/>
      <c r="AA126" s="126"/>
      <c r="AB126" s="126"/>
      <c r="AC126" s="126"/>
      <c r="AD126" s="126"/>
      <c r="AE126" s="126"/>
      <c r="AF126" s="126"/>
      <c r="AG126" s="126"/>
      <c r="AH126" s="126"/>
      <c r="AI126" s="126"/>
      <c r="AJ126" s="126"/>
      <c r="AK126" s="126"/>
      <c r="AL126" s="126"/>
      <c r="AM126" s="126"/>
      <c r="AN126" s="126"/>
      <c r="AO126" s="126"/>
      <c r="AP126" s="126"/>
      <c r="AQ126" s="126"/>
      <c r="AR126" s="126"/>
      <c r="AS126" s="127"/>
      <c r="AT126" s="153"/>
      <c r="AU126" s="139"/>
      <c r="AV126" s="139"/>
      <c r="AW126" s="139"/>
      <c r="AX126" s="139"/>
      <c r="AY126" s="139"/>
      <c r="AZ126" s="139"/>
      <c r="BA126" s="139"/>
      <c r="BB126" s="139"/>
      <c r="BC126" s="139"/>
      <c r="BD126" s="139"/>
      <c r="BE126" s="139"/>
      <c r="BF126" s="139"/>
      <c r="BG126" s="139"/>
      <c r="BH126" s="139"/>
      <c r="BI126" s="140"/>
      <c r="BJ126" s="150">
        <v>364620</v>
      </c>
      <c r="BK126" s="151"/>
      <c r="BL126" s="151"/>
      <c r="BM126" s="151"/>
      <c r="BN126" s="151"/>
      <c r="BO126" s="151"/>
      <c r="BP126" s="151"/>
      <c r="BQ126" s="151"/>
      <c r="BR126" s="151"/>
      <c r="BS126" s="151"/>
      <c r="BT126" s="151"/>
      <c r="BU126" s="151"/>
      <c r="BV126" s="151"/>
      <c r="BW126" s="151"/>
      <c r="BX126" s="151"/>
      <c r="BY126" s="151"/>
      <c r="BZ126" s="152"/>
      <c r="CA126" s="131">
        <v>364620</v>
      </c>
      <c r="CB126" s="132"/>
      <c r="CC126" s="132"/>
      <c r="CD126" s="132"/>
      <c r="CE126" s="132"/>
      <c r="CF126" s="132"/>
      <c r="CG126" s="132"/>
      <c r="CH126" s="132"/>
      <c r="CI126" s="132"/>
      <c r="CJ126" s="132"/>
      <c r="CK126" s="132"/>
      <c r="CL126" s="132"/>
      <c r="CM126" s="132"/>
      <c r="CN126" s="132"/>
      <c r="CO126" s="133"/>
      <c r="CP126" s="131">
        <f t="shared" si="9"/>
        <v>364620</v>
      </c>
      <c r="CQ126" s="132"/>
      <c r="CR126" s="132"/>
      <c r="CS126" s="132"/>
      <c r="CT126" s="132"/>
      <c r="CU126" s="132"/>
      <c r="CV126" s="132"/>
      <c r="CW126" s="132"/>
      <c r="CX126" s="132"/>
      <c r="CY126" s="132"/>
      <c r="CZ126" s="132"/>
      <c r="DA126" s="132"/>
      <c r="DB126" s="132"/>
      <c r="DC126" s="132"/>
      <c r="DD126" s="133"/>
    </row>
    <row r="127" spans="1:108" s="16" customFormat="1" ht="42" customHeight="1">
      <c r="A127" s="144" t="s">
        <v>116</v>
      </c>
      <c r="B127" s="145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  <c r="AA127" s="145"/>
      <c r="AB127" s="145"/>
      <c r="AC127" s="145"/>
      <c r="AD127" s="145"/>
      <c r="AE127" s="145"/>
      <c r="AF127" s="145"/>
      <c r="AG127" s="145"/>
      <c r="AH127" s="145"/>
      <c r="AI127" s="145"/>
      <c r="AJ127" s="145"/>
      <c r="AK127" s="145"/>
      <c r="AL127" s="145"/>
      <c r="AM127" s="145"/>
      <c r="AN127" s="145"/>
      <c r="AO127" s="145"/>
      <c r="AP127" s="145"/>
      <c r="AQ127" s="145"/>
      <c r="AR127" s="145"/>
      <c r="AS127" s="146"/>
      <c r="AT127" s="27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8"/>
      <c r="BJ127" s="131">
        <f>BJ126</f>
        <v>364620</v>
      </c>
      <c r="BK127" s="132"/>
      <c r="BL127" s="132"/>
      <c r="BM127" s="132"/>
      <c r="BN127" s="132"/>
      <c r="BO127" s="132"/>
      <c r="BP127" s="132"/>
      <c r="BQ127" s="132"/>
      <c r="BR127" s="132"/>
      <c r="BS127" s="132"/>
      <c r="BT127" s="132"/>
      <c r="BU127" s="132"/>
      <c r="BV127" s="132"/>
      <c r="BW127" s="132"/>
      <c r="BX127" s="132"/>
      <c r="BY127" s="132"/>
      <c r="BZ127" s="26"/>
      <c r="CA127" s="131">
        <f>CA126</f>
        <v>364620</v>
      </c>
      <c r="CB127" s="132"/>
      <c r="CC127" s="132"/>
      <c r="CD127" s="132"/>
      <c r="CE127" s="132"/>
      <c r="CF127" s="132"/>
      <c r="CG127" s="132"/>
      <c r="CH127" s="132"/>
      <c r="CI127" s="132"/>
      <c r="CJ127" s="132"/>
      <c r="CK127" s="132"/>
      <c r="CL127" s="132"/>
      <c r="CM127" s="132"/>
      <c r="CN127" s="132"/>
      <c r="CO127" s="133"/>
      <c r="CP127" s="131">
        <f t="shared" si="9"/>
        <v>364620</v>
      </c>
      <c r="CQ127" s="132"/>
      <c r="CR127" s="132"/>
      <c r="CS127" s="132"/>
      <c r="CT127" s="132"/>
      <c r="CU127" s="132"/>
      <c r="CV127" s="132"/>
      <c r="CW127" s="132"/>
      <c r="CX127" s="132"/>
      <c r="CY127" s="132"/>
      <c r="CZ127" s="132"/>
      <c r="DA127" s="132"/>
      <c r="DB127" s="132"/>
      <c r="DC127" s="132"/>
      <c r="DD127" s="133"/>
    </row>
    <row r="128" spans="1:108" s="16" customFormat="1" ht="29.25" customHeight="1">
      <c r="A128" s="125" t="s">
        <v>103</v>
      </c>
      <c r="B128" s="126"/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  <c r="Q128" s="126"/>
      <c r="R128" s="126"/>
      <c r="S128" s="126"/>
      <c r="T128" s="126"/>
      <c r="U128" s="126"/>
      <c r="V128" s="126"/>
      <c r="W128" s="126"/>
      <c r="X128" s="126"/>
      <c r="Y128" s="126"/>
      <c r="Z128" s="126"/>
      <c r="AA128" s="126"/>
      <c r="AB128" s="126"/>
      <c r="AC128" s="126"/>
      <c r="AD128" s="126"/>
      <c r="AE128" s="126"/>
      <c r="AF128" s="126"/>
      <c r="AG128" s="126"/>
      <c r="AH128" s="126"/>
      <c r="AI128" s="126"/>
      <c r="AJ128" s="126"/>
      <c r="AK128" s="126"/>
      <c r="AL128" s="126"/>
      <c r="AM128" s="126"/>
      <c r="AN128" s="126"/>
      <c r="AO128" s="126"/>
      <c r="AP128" s="126"/>
      <c r="AQ128" s="126"/>
      <c r="AR128" s="126"/>
      <c r="AS128" s="127"/>
      <c r="AT128" s="153"/>
      <c r="AU128" s="139"/>
      <c r="AV128" s="139"/>
      <c r="AW128" s="139"/>
      <c r="AX128" s="139"/>
      <c r="AY128" s="139"/>
      <c r="AZ128" s="139"/>
      <c r="BA128" s="139"/>
      <c r="BB128" s="139"/>
      <c r="BC128" s="139"/>
      <c r="BD128" s="139"/>
      <c r="BE128" s="139"/>
      <c r="BF128" s="139"/>
      <c r="BG128" s="139"/>
      <c r="BH128" s="139"/>
      <c r="BI128" s="140"/>
      <c r="BJ128" s="131"/>
      <c r="BK128" s="132"/>
      <c r="BL128" s="132"/>
      <c r="BM128" s="132"/>
      <c r="BN128" s="132"/>
      <c r="BO128" s="132"/>
      <c r="BP128" s="132"/>
      <c r="BQ128" s="132"/>
      <c r="BR128" s="132"/>
      <c r="BS128" s="132"/>
      <c r="BT128" s="132"/>
      <c r="BU128" s="132"/>
      <c r="BV128" s="132"/>
      <c r="BW128" s="132"/>
      <c r="BX128" s="132"/>
      <c r="BY128" s="132"/>
      <c r="BZ128" s="133"/>
      <c r="CA128" s="157"/>
      <c r="CB128" s="158"/>
      <c r="CC128" s="158"/>
      <c r="CD128" s="158"/>
      <c r="CE128" s="158"/>
      <c r="CF128" s="158"/>
      <c r="CG128" s="158"/>
      <c r="CH128" s="158"/>
      <c r="CI128" s="158"/>
      <c r="CJ128" s="158"/>
      <c r="CK128" s="158"/>
      <c r="CL128" s="158"/>
      <c r="CM128" s="158"/>
      <c r="CN128" s="158"/>
      <c r="CO128" s="159"/>
      <c r="CP128" s="157"/>
      <c r="CQ128" s="158"/>
      <c r="CR128" s="158"/>
      <c r="CS128" s="158"/>
      <c r="CT128" s="158"/>
      <c r="CU128" s="158"/>
      <c r="CV128" s="158"/>
      <c r="CW128" s="158"/>
      <c r="CX128" s="158"/>
      <c r="CY128" s="158"/>
      <c r="CZ128" s="158"/>
      <c r="DA128" s="158"/>
      <c r="DB128" s="158"/>
      <c r="DC128" s="158"/>
      <c r="DD128" s="159"/>
    </row>
    <row r="129" spans="1:108" s="16" customFormat="1" ht="41.25" customHeight="1">
      <c r="A129" s="144" t="s">
        <v>118</v>
      </c>
      <c r="B129" s="145"/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45"/>
      <c r="Y129" s="145"/>
      <c r="Z129" s="145"/>
      <c r="AA129" s="145"/>
      <c r="AB129" s="145"/>
      <c r="AC129" s="145"/>
      <c r="AD129" s="145"/>
      <c r="AE129" s="145"/>
      <c r="AF129" s="145"/>
      <c r="AG129" s="145"/>
      <c r="AH129" s="145"/>
      <c r="AI129" s="145"/>
      <c r="AJ129" s="145"/>
      <c r="AK129" s="145"/>
      <c r="AL129" s="145"/>
      <c r="AM129" s="145"/>
      <c r="AN129" s="145"/>
      <c r="AO129" s="145"/>
      <c r="AP129" s="145"/>
      <c r="AQ129" s="145"/>
      <c r="AR129" s="145"/>
      <c r="AS129" s="146"/>
      <c r="AT129" s="153"/>
      <c r="AU129" s="139"/>
      <c r="AV129" s="139"/>
      <c r="AW129" s="139"/>
      <c r="AX129" s="139"/>
      <c r="AY129" s="139"/>
      <c r="AZ129" s="139"/>
      <c r="BA129" s="139"/>
      <c r="BB129" s="139"/>
      <c r="BC129" s="139"/>
      <c r="BD129" s="139"/>
      <c r="BE129" s="139"/>
      <c r="BF129" s="139"/>
      <c r="BG129" s="139"/>
      <c r="BH129" s="139"/>
      <c r="BI129" s="140"/>
      <c r="BJ129" s="131"/>
      <c r="BK129" s="132"/>
      <c r="BL129" s="132"/>
      <c r="BM129" s="132"/>
      <c r="BN129" s="132"/>
      <c r="BO129" s="132"/>
      <c r="BP129" s="132"/>
      <c r="BQ129" s="132"/>
      <c r="BR129" s="132"/>
      <c r="BS129" s="132"/>
      <c r="BT129" s="132"/>
      <c r="BU129" s="132"/>
      <c r="BV129" s="132"/>
      <c r="BW129" s="132"/>
      <c r="BX129" s="132"/>
      <c r="BY129" s="132"/>
      <c r="BZ129" s="133"/>
      <c r="CA129" s="131">
        <f>BJ129</f>
        <v>0</v>
      </c>
      <c r="CB129" s="132"/>
      <c r="CC129" s="132"/>
      <c r="CD129" s="132"/>
      <c r="CE129" s="132"/>
      <c r="CF129" s="132"/>
      <c r="CG129" s="132"/>
      <c r="CH129" s="132"/>
      <c r="CI129" s="132"/>
      <c r="CJ129" s="132"/>
      <c r="CK129" s="132"/>
      <c r="CL129" s="132"/>
      <c r="CM129" s="132"/>
      <c r="CN129" s="132"/>
      <c r="CO129" s="133"/>
      <c r="CP129" s="131">
        <f t="shared" si="9"/>
        <v>0</v>
      </c>
      <c r="CQ129" s="132"/>
      <c r="CR129" s="132"/>
      <c r="CS129" s="132"/>
      <c r="CT129" s="132"/>
      <c r="CU129" s="132"/>
      <c r="CV129" s="132"/>
      <c r="CW129" s="132"/>
      <c r="CX129" s="132"/>
      <c r="CY129" s="132"/>
      <c r="CZ129" s="132"/>
      <c r="DA129" s="132"/>
      <c r="DB129" s="132"/>
      <c r="DC129" s="132"/>
      <c r="DD129" s="133"/>
    </row>
    <row r="130" spans="1:108" s="16" customFormat="1" ht="15" customHeight="1">
      <c r="A130" s="144" t="s">
        <v>113</v>
      </c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  <c r="AD130" s="145"/>
      <c r="AE130" s="145"/>
      <c r="AF130" s="145"/>
      <c r="AG130" s="145"/>
      <c r="AH130" s="145"/>
      <c r="AI130" s="145"/>
      <c r="AJ130" s="145"/>
      <c r="AK130" s="145"/>
      <c r="AL130" s="145"/>
      <c r="AM130" s="145"/>
      <c r="AN130" s="145"/>
      <c r="AO130" s="145"/>
      <c r="AP130" s="145"/>
      <c r="AQ130" s="145"/>
      <c r="AR130" s="145"/>
      <c r="AS130" s="146"/>
      <c r="AT130" s="153"/>
      <c r="AU130" s="139"/>
      <c r="AV130" s="139"/>
      <c r="AW130" s="139"/>
      <c r="AX130" s="139"/>
      <c r="AY130" s="139"/>
      <c r="AZ130" s="139"/>
      <c r="BA130" s="139"/>
      <c r="BB130" s="139"/>
      <c r="BC130" s="139"/>
      <c r="BD130" s="139"/>
      <c r="BE130" s="139"/>
      <c r="BF130" s="139"/>
      <c r="BG130" s="139"/>
      <c r="BH130" s="139"/>
      <c r="BI130" s="140"/>
      <c r="BJ130" s="131">
        <v>772500</v>
      </c>
      <c r="BK130" s="132"/>
      <c r="BL130" s="132"/>
      <c r="BM130" s="132"/>
      <c r="BN130" s="132"/>
      <c r="BO130" s="132"/>
      <c r="BP130" s="132"/>
      <c r="BQ130" s="132"/>
      <c r="BR130" s="132"/>
      <c r="BS130" s="132"/>
      <c r="BT130" s="132"/>
      <c r="BU130" s="132"/>
      <c r="BV130" s="132"/>
      <c r="BW130" s="132"/>
      <c r="BX130" s="132"/>
      <c r="BY130" s="132"/>
      <c r="BZ130" s="133"/>
      <c r="CA130" s="131">
        <f>BJ130</f>
        <v>772500</v>
      </c>
      <c r="CB130" s="132"/>
      <c r="CC130" s="132"/>
      <c r="CD130" s="132"/>
      <c r="CE130" s="132"/>
      <c r="CF130" s="132"/>
      <c r="CG130" s="132"/>
      <c r="CH130" s="132"/>
      <c r="CI130" s="132"/>
      <c r="CJ130" s="132"/>
      <c r="CK130" s="132"/>
      <c r="CL130" s="132"/>
      <c r="CM130" s="132"/>
      <c r="CN130" s="132"/>
      <c r="CO130" s="133"/>
      <c r="CP130" s="131">
        <f t="shared" si="9"/>
        <v>772500</v>
      </c>
      <c r="CQ130" s="132"/>
      <c r="CR130" s="132"/>
      <c r="CS130" s="132"/>
      <c r="CT130" s="132"/>
      <c r="CU130" s="132"/>
      <c r="CV130" s="132"/>
      <c r="CW130" s="132"/>
      <c r="CX130" s="132"/>
      <c r="CY130" s="132"/>
      <c r="CZ130" s="132"/>
      <c r="DA130" s="132"/>
      <c r="DB130" s="132"/>
      <c r="DC130" s="132"/>
      <c r="DD130" s="133"/>
    </row>
    <row r="131" spans="1:108" s="5" customFormat="1" ht="31.5" customHeight="1">
      <c r="A131" s="23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  <c r="DC131" s="21"/>
      <c r="DD131" s="21"/>
    </row>
    <row r="132" ht="12" customHeight="1"/>
    <row r="133" spans="1:57" ht="14.25" customHeight="1">
      <c r="A133" s="5" t="s">
        <v>109</v>
      </c>
      <c r="B133" s="5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X133" s="4"/>
      <c r="AY133" s="4"/>
      <c r="AZ133" s="4"/>
      <c r="BA133" s="4"/>
      <c r="BB133" s="4"/>
      <c r="BC133" s="4"/>
      <c r="BD133" s="4"/>
      <c r="BE133" s="4"/>
    </row>
    <row r="134" spans="1:108" ht="14.25" customHeight="1">
      <c r="A134" s="5" t="s">
        <v>110</v>
      </c>
      <c r="B134" s="5"/>
      <c r="BE134" s="183"/>
      <c r="BF134" s="183"/>
      <c r="BG134" s="183"/>
      <c r="BH134" s="183"/>
      <c r="BI134" s="183"/>
      <c r="BJ134" s="183"/>
      <c r="BK134" s="183"/>
      <c r="BL134" s="183"/>
      <c r="BM134" s="183"/>
      <c r="BN134" s="183"/>
      <c r="BO134" s="183"/>
      <c r="BP134" s="183"/>
      <c r="BQ134" s="183"/>
      <c r="BR134" s="183"/>
      <c r="BS134" s="183"/>
      <c r="BT134" s="183"/>
      <c r="BU134" s="183"/>
      <c r="BV134" s="183"/>
      <c r="BW134" s="183"/>
      <c r="BX134" s="183"/>
      <c r="CA134" s="183" t="s">
        <v>133</v>
      </c>
      <c r="CB134" s="183"/>
      <c r="CC134" s="183"/>
      <c r="CD134" s="183"/>
      <c r="CE134" s="183"/>
      <c r="CF134" s="183"/>
      <c r="CG134" s="183"/>
      <c r="CH134" s="183"/>
      <c r="CI134" s="183"/>
      <c r="CJ134" s="183"/>
      <c r="CK134" s="183"/>
      <c r="CL134" s="183"/>
      <c r="CM134" s="183"/>
      <c r="CN134" s="183"/>
      <c r="CO134" s="183"/>
      <c r="CP134" s="183"/>
      <c r="CQ134" s="183"/>
      <c r="CR134" s="183"/>
      <c r="CS134" s="183"/>
      <c r="CT134" s="183"/>
      <c r="CU134" s="183"/>
      <c r="CV134" s="183"/>
      <c r="CW134" s="183"/>
      <c r="CX134" s="183"/>
      <c r="CY134" s="183"/>
      <c r="CZ134" s="183"/>
      <c r="DA134" s="183"/>
      <c r="DB134" s="183"/>
      <c r="DC134" s="183"/>
      <c r="DD134" s="183"/>
    </row>
    <row r="135" spans="1:108" s="2" customFormat="1" ht="12">
      <c r="A135" s="17"/>
      <c r="B135" s="17"/>
      <c r="BE135" s="184" t="s">
        <v>11</v>
      </c>
      <c r="BF135" s="184"/>
      <c r="BG135" s="184"/>
      <c r="BH135" s="184"/>
      <c r="BI135" s="184"/>
      <c r="BJ135" s="184"/>
      <c r="BK135" s="184"/>
      <c r="BL135" s="184"/>
      <c r="BM135" s="184"/>
      <c r="BN135" s="184"/>
      <c r="BO135" s="184"/>
      <c r="BP135" s="184"/>
      <c r="BQ135" s="184"/>
      <c r="BR135" s="184"/>
      <c r="BS135" s="184"/>
      <c r="BT135" s="184"/>
      <c r="BU135" s="184"/>
      <c r="BV135" s="184"/>
      <c r="BW135" s="184"/>
      <c r="BX135" s="184"/>
      <c r="CA135" s="184" t="s">
        <v>12</v>
      </c>
      <c r="CB135" s="184"/>
      <c r="CC135" s="184"/>
      <c r="CD135" s="184"/>
      <c r="CE135" s="184"/>
      <c r="CF135" s="184"/>
      <c r="CG135" s="184"/>
      <c r="CH135" s="184"/>
      <c r="CI135" s="184"/>
      <c r="CJ135" s="184"/>
      <c r="CK135" s="184"/>
      <c r="CL135" s="184"/>
      <c r="CM135" s="184"/>
      <c r="CN135" s="184"/>
      <c r="CO135" s="184"/>
      <c r="CP135" s="184"/>
      <c r="CQ135" s="184"/>
      <c r="CR135" s="184"/>
      <c r="CS135" s="184"/>
      <c r="CT135" s="184"/>
      <c r="CU135" s="184"/>
      <c r="CV135" s="184"/>
      <c r="CW135" s="184"/>
      <c r="CX135" s="184"/>
      <c r="CY135" s="184"/>
      <c r="CZ135" s="184"/>
      <c r="DA135" s="184"/>
      <c r="DB135" s="184"/>
      <c r="DC135" s="184"/>
      <c r="DD135" s="184"/>
    </row>
    <row r="136" spans="1:108" ht="14.25" customHeight="1">
      <c r="A136" s="5"/>
      <c r="B136" s="5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1"/>
      <c r="CP136" s="21"/>
      <c r="CQ136" s="21"/>
      <c r="CR136" s="21"/>
      <c r="CS136" s="21"/>
      <c r="CT136" s="21"/>
      <c r="CU136" s="21"/>
      <c r="CV136" s="21"/>
      <c r="CW136" s="21"/>
      <c r="CX136" s="21"/>
      <c r="CY136" s="21"/>
      <c r="CZ136" s="21"/>
      <c r="DA136" s="21"/>
      <c r="DB136" s="21"/>
      <c r="DC136" s="21"/>
      <c r="DD136" s="21"/>
    </row>
    <row r="137" spans="1:108" ht="14.25" customHeight="1">
      <c r="A137" s="5"/>
      <c r="B137" s="5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1"/>
      <c r="CP137" s="21"/>
      <c r="CQ137" s="21"/>
      <c r="CR137" s="21"/>
      <c r="CS137" s="21"/>
      <c r="CT137" s="21"/>
      <c r="CU137" s="21"/>
      <c r="CV137" s="21"/>
      <c r="CW137" s="21"/>
      <c r="CX137" s="21"/>
      <c r="CY137" s="21"/>
      <c r="CZ137" s="21"/>
      <c r="DA137" s="21"/>
      <c r="DB137" s="21"/>
      <c r="DC137" s="21"/>
      <c r="DD137" s="21"/>
    </row>
    <row r="138" spans="1:108" ht="14.25" customHeight="1">
      <c r="A138" s="5" t="s">
        <v>83</v>
      </c>
      <c r="B138" s="5"/>
      <c r="BE138" s="183"/>
      <c r="BF138" s="183"/>
      <c r="BG138" s="183"/>
      <c r="BH138" s="183"/>
      <c r="BI138" s="183"/>
      <c r="BJ138" s="183"/>
      <c r="BK138" s="183"/>
      <c r="BL138" s="183"/>
      <c r="BM138" s="183"/>
      <c r="BN138" s="183"/>
      <c r="BO138" s="183"/>
      <c r="BP138" s="183"/>
      <c r="BQ138" s="183"/>
      <c r="BR138" s="183"/>
      <c r="BS138" s="183"/>
      <c r="BT138" s="183"/>
      <c r="BU138" s="183"/>
      <c r="BV138" s="183"/>
      <c r="BW138" s="183"/>
      <c r="BX138" s="183"/>
      <c r="CA138" s="183" t="s">
        <v>106</v>
      </c>
      <c r="CB138" s="183"/>
      <c r="CC138" s="183"/>
      <c r="CD138" s="183"/>
      <c r="CE138" s="183"/>
      <c r="CF138" s="183"/>
      <c r="CG138" s="183"/>
      <c r="CH138" s="183"/>
      <c r="CI138" s="183"/>
      <c r="CJ138" s="183"/>
      <c r="CK138" s="183"/>
      <c r="CL138" s="183"/>
      <c r="CM138" s="183"/>
      <c r="CN138" s="183"/>
      <c r="CO138" s="183"/>
      <c r="CP138" s="183"/>
      <c r="CQ138" s="183"/>
      <c r="CR138" s="183"/>
      <c r="CS138" s="183"/>
      <c r="CT138" s="183"/>
      <c r="CU138" s="183"/>
      <c r="CV138" s="183"/>
      <c r="CW138" s="183"/>
      <c r="CX138" s="183"/>
      <c r="CY138" s="183"/>
      <c r="CZ138" s="183"/>
      <c r="DA138" s="183"/>
      <c r="DB138" s="183"/>
      <c r="DC138" s="183"/>
      <c r="DD138" s="183"/>
    </row>
    <row r="139" spans="1:108" s="2" customFormat="1" ht="15.75" customHeight="1">
      <c r="A139" s="17"/>
      <c r="B139" s="17"/>
      <c r="BE139" s="184" t="s">
        <v>11</v>
      </c>
      <c r="BF139" s="184"/>
      <c r="BG139" s="184"/>
      <c r="BH139" s="184"/>
      <c r="BI139" s="184"/>
      <c r="BJ139" s="184"/>
      <c r="BK139" s="184"/>
      <c r="BL139" s="184"/>
      <c r="BM139" s="184"/>
      <c r="BN139" s="184"/>
      <c r="BO139" s="184"/>
      <c r="BP139" s="184"/>
      <c r="BQ139" s="184"/>
      <c r="BR139" s="184"/>
      <c r="BS139" s="184"/>
      <c r="BT139" s="184"/>
      <c r="BU139" s="184"/>
      <c r="BV139" s="184"/>
      <c r="BW139" s="184"/>
      <c r="BX139" s="184"/>
      <c r="CA139" s="184" t="s">
        <v>12</v>
      </c>
      <c r="CB139" s="184"/>
      <c r="CC139" s="184"/>
      <c r="CD139" s="184"/>
      <c r="CE139" s="184"/>
      <c r="CF139" s="184"/>
      <c r="CG139" s="184"/>
      <c r="CH139" s="184"/>
      <c r="CI139" s="184"/>
      <c r="CJ139" s="184"/>
      <c r="CK139" s="184"/>
      <c r="CL139" s="184"/>
      <c r="CM139" s="184"/>
      <c r="CN139" s="184"/>
      <c r="CO139" s="184"/>
      <c r="CP139" s="184"/>
      <c r="CQ139" s="184"/>
      <c r="CR139" s="184"/>
      <c r="CS139" s="184"/>
      <c r="CT139" s="184"/>
      <c r="CU139" s="184"/>
      <c r="CV139" s="184"/>
      <c r="CW139" s="184"/>
      <c r="CX139" s="184"/>
      <c r="CY139" s="184"/>
      <c r="CZ139" s="184"/>
      <c r="DA139" s="184"/>
      <c r="DB139" s="184"/>
      <c r="DC139" s="184"/>
      <c r="DD139" s="184"/>
    </row>
    <row r="140" spans="1:108" s="19" customFormat="1" ht="14.25" customHeight="1">
      <c r="A140" s="18" t="s">
        <v>64</v>
      </c>
      <c r="B140" s="18"/>
      <c r="BE140" s="188"/>
      <c r="BF140" s="188"/>
      <c r="BG140" s="188"/>
      <c r="BH140" s="188"/>
      <c r="BI140" s="188"/>
      <c r="BJ140" s="188"/>
      <c r="BK140" s="188"/>
      <c r="BL140" s="188"/>
      <c r="BM140" s="188"/>
      <c r="BN140" s="188"/>
      <c r="BO140" s="188"/>
      <c r="BP140" s="188"/>
      <c r="BQ140" s="188"/>
      <c r="BR140" s="188"/>
      <c r="BS140" s="188"/>
      <c r="BT140" s="188"/>
      <c r="BU140" s="188"/>
      <c r="BV140" s="188"/>
      <c r="BW140" s="188"/>
      <c r="BX140" s="188"/>
      <c r="CA140" s="188" t="s">
        <v>107</v>
      </c>
      <c r="CB140" s="188"/>
      <c r="CC140" s="188"/>
      <c r="CD140" s="188"/>
      <c r="CE140" s="188"/>
      <c r="CF140" s="188"/>
      <c r="CG140" s="188"/>
      <c r="CH140" s="188"/>
      <c r="CI140" s="188"/>
      <c r="CJ140" s="188"/>
      <c r="CK140" s="188"/>
      <c r="CL140" s="188"/>
      <c r="CM140" s="188"/>
      <c r="CN140" s="188"/>
      <c r="CO140" s="188"/>
      <c r="CP140" s="188"/>
      <c r="CQ140" s="188"/>
      <c r="CR140" s="188"/>
      <c r="CS140" s="188"/>
      <c r="CT140" s="188"/>
      <c r="CU140" s="188"/>
      <c r="CV140" s="188"/>
      <c r="CW140" s="188"/>
      <c r="CX140" s="188"/>
      <c r="CY140" s="188"/>
      <c r="CZ140" s="188"/>
      <c r="DA140" s="188"/>
      <c r="DB140" s="188"/>
      <c r="DC140" s="188"/>
      <c r="DD140" s="188"/>
    </row>
    <row r="141" spans="1:108" s="2" customFormat="1" ht="13.5" customHeight="1">
      <c r="A141" s="17"/>
      <c r="B141" s="17"/>
      <c r="BE141" s="184" t="s">
        <v>11</v>
      </c>
      <c r="BF141" s="184"/>
      <c r="BG141" s="184"/>
      <c r="BH141" s="184"/>
      <c r="BI141" s="184"/>
      <c r="BJ141" s="184"/>
      <c r="BK141" s="184"/>
      <c r="BL141" s="184"/>
      <c r="BM141" s="184"/>
      <c r="BN141" s="184"/>
      <c r="BO141" s="184"/>
      <c r="BP141" s="184"/>
      <c r="BQ141" s="184"/>
      <c r="BR141" s="184"/>
      <c r="BS141" s="184"/>
      <c r="BT141" s="184"/>
      <c r="BU141" s="184"/>
      <c r="BV141" s="184"/>
      <c r="BW141" s="184"/>
      <c r="BX141" s="184"/>
      <c r="CA141" s="184" t="s">
        <v>12</v>
      </c>
      <c r="CB141" s="184"/>
      <c r="CC141" s="184"/>
      <c r="CD141" s="184"/>
      <c r="CE141" s="184"/>
      <c r="CF141" s="184"/>
      <c r="CG141" s="184"/>
      <c r="CH141" s="184"/>
      <c r="CI141" s="184"/>
      <c r="CJ141" s="184"/>
      <c r="CK141" s="184"/>
      <c r="CL141" s="184"/>
      <c r="CM141" s="184"/>
      <c r="CN141" s="184"/>
      <c r="CO141" s="184"/>
      <c r="CP141" s="184"/>
      <c r="CQ141" s="184"/>
      <c r="CR141" s="184"/>
      <c r="CS141" s="184"/>
      <c r="CT141" s="184"/>
      <c r="CU141" s="184"/>
      <c r="CV141" s="184"/>
      <c r="CW141" s="184"/>
      <c r="CX141" s="184"/>
      <c r="CY141" s="184"/>
      <c r="CZ141" s="184"/>
      <c r="DA141" s="184"/>
      <c r="DB141" s="184"/>
      <c r="DC141" s="184"/>
      <c r="DD141" s="184"/>
    </row>
    <row r="142" spans="1:35" s="19" customFormat="1" ht="12" customHeight="1">
      <c r="A142" s="18" t="s">
        <v>65</v>
      </c>
      <c r="B142" s="18"/>
      <c r="G142" s="189" t="s">
        <v>108</v>
      </c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Z142" s="189"/>
      <c r="AA142" s="189"/>
      <c r="AB142" s="189"/>
      <c r="AC142" s="189"/>
      <c r="AD142" s="189"/>
      <c r="AE142" s="189"/>
      <c r="AF142" s="189"/>
      <c r="AG142" s="189"/>
      <c r="AH142" s="189"/>
      <c r="AI142" s="189"/>
    </row>
    <row r="143" s="19" customFormat="1" ht="15" customHeight="1"/>
    <row r="144" spans="2:36" s="19" customFormat="1" ht="12" customHeight="1">
      <c r="B144" s="20" t="s">
        <v>2</v>
      </c>
      <c r="C144" s="185" t="s">
        <v>183</v>
      </c>
      <c r="D144" s="185"/>
      <c r="E144" s="185"/>
      <c r="F144" s="185"/>
      <c r="G144" s="19" t="s">
        <v>2</v>
      </c>
      <c r="J144" s="185" t="s">
        <v>180</v>
      </c>
      <c r="K144" s="185"/>
      <c r="L144" s="185"/>
      <c r="M144" s="185"/>
      <c r="N144" s="185"/>
      <c r="O144" s="185"/>
      <c r="P144" s="185"/>
      <c r="Q144" s="185"/>
      <c r="R144" s="185"/>
      <c r="S144" s="185"/>
      <c r="T144" s="185"/>
      <c r="U144" s="185"/>
      <c r="V144" s="185"/>
      <c r="W144" s="185"/>
      <c r="X144" s="185"/>
      <c r="Y144" s="185"/>
      <c r="Z144" s="185"/>
      <c r="AA144" s="185"/>
      <c r="AB144" s="186">
        <v>20</v>
      </c>
      <c r="AC144" s="186"/>
      <c r="AD144" s="186"/>
      <c r="AE144" s="186"/>
      <c r="AF144" s="187" t="s">
        <v>175</v>
      </c>
      <c r="AG144" s="187"/>
      <c r="AH144" s="187"/>
      <c r="AI144" s="187"/>
      <c r="AJ144" s="19" t="s">
        <v>3</v>
      </c>
    </row>
    <row r="145" s="19" customFormat="1" ht="3" customHeight="1"/>
  </sheetData>
  <sheetProtection/>
  <mergeCells count="602">
    <mergeCell ref="B124:AS124"/>
    <mergeCell ref="BJ124:BZ124"/>
    <mergeCell ref="CP127:DD127"/>
    <mergeCell ref="CP76:DD76"/>
    <mergeCell ref="CP114:DD114"/>
    <mergeCell ref="CP115:DD115"/>
    <mergeCell ref="CP119:DD119"/>
    <mergeCell ref="CP120:DD120"/>
    <mergeCell ref="CP121:DD121"/>
    <mergeCell ref="CP123:DD123"/>
    <mergeCell ref="CP102:DD102"/>
    <mergeCell ref="CP103:DD103"/>
    <mergeCell ref="CP105:DD105"/>
    <mergeCell ref="CP112:DD112"/>
    <mergeCell ref="CP113:DD113"/>
    <mergeCell ref="CP61:DD61"/>
    <mergeCell ref="CP66:DD66"/>
    <mergeCell ref="CP71:DD71"/>
    <mergeCell ref="CP81:DD81"/>
    <mergeCell ref="CP87:DD87"/>
    <mergeCell ref="CP96:DD96"/>
    <mergeCell ref="CP97:DD97"/>
    <mergeCell ref="CP104:DD104"/>
    <mergeCell ref="CP60:DD60"/>
    <mergeCell ref="CP57:DD57"/>
    <mergeCell ref="CP69:DD69"/>
    <mergeCell ref="CP94:DD94"/>
    <mergeCell ref="CP98:DD98"/>
    <mergeCell ref="CP73:DD73"/>
    <mergeCell ref="CP75:DD75"/>
    <mergeCell ref="CP38:DD38"/>
    <mergeCell ref="CP39:DD39"/>
    <mergeCell ref="CP35:DD35"/>
    <mergeCell ref="CP51:DD51"/>
    <mergeCell ref="CP52:DD52"/>
    <mergeCell ref="CP53:DD53"/>
    <mergeCell ref="CP42:DD42"/>
    <mergeCell ref="CP43:DD43"/>
    <mergeCell ref="CP44:DD44"/>
    <mergeCell ref="CP45:DD45"/>
    <mergeCell ref="A127:AS127"/>
    <mergeCell ref="BJ127:BY127"/>
    <mergeCell ref="CA127:CO127"/>
    <mergeCell ref="A96:AS96"/>
    <mergeCell ref="BJ96:BZ96"/>
    <mergeCell ref="CA96:CO96"/>
    <mergeCell ref="BJ115:BZ115"/>
    <mergeCell ref="CA115:CO115"/>
    <mergeCell ref="B123:AS123"/>
    <mergeCell ref="BJ123:BZ123"/>
    <mergeCell ref="CA81:CO81"/>
    <mergeCell ref="B94:AS94"/>
    <mergeCell ref="CP55:DD55"/>
    <mergeCell ref="CP47:DD47"/>
    <mergeCell ref="CP58:DD58"/>
    <mergeCell ref="CP59:DD59"/>
    <mergeCell ref="AT73:BI73"/>
    <mergeCell ref="CA73:CO73"/>
    <mergeCell ref="CP80:DD80"/>
    <mergeCell ref="CP82:DD82"/>
    <mergeCell ref="CA123:CO123"/>
    <mergeCell ref="A76:AS76"/>
    <mergeCell ref="BJ76:BZ76"/>
    <mergeCell ref="CA76:CO76"/>
    <mergeCell ref="CA121:CO121"/>
    <mergeCell ref="BJ119:BZ119"/>
    <mergeCell ref="BJ120:BZ120"/>
    <mergeCell ref="CA119:CO119"/>
    <mergeCell ref="CA120:CO120"/>
    <mergeCell ref="BJ87:BZ87"/>
    <mergeCell ref="A22:AS22"/>
    <mergeCell ref="A23:AS23"/>
    <mergeCell ref="A71:AS71"/>
    <mergeCell ref="BJ71:BZ71"/>
    <mergeCell ref="CA71:CO71"/>
    <mergeCell ref="BJ69:BZ69"/>
    <mergeCell ref="CA69:CO69"/>
    <mergeCell ref="CA70:CO70"/>
    <mergeCell ref="AT24:BI24"/>
    <mergeCell ref="BJ24:BZ24"/>
    <mergeCell ref="CP27:DD27"/>
    <mergeCell ref="BJ29:BZ29"/>
    <mergeCell ref="AT29:BI29"/>
    <mergeCell ref="CA29:CO29"/>
    <mergeCell ref="CP29:DD29"/>
    <mergeCell ref="AT26:BI26"/>
    <mergeCell ref="CP26:DD26"/>
    <mergeCell ref="CA24:CO24"/>
    <mergeCell ref="CA26:CO26"/>
    <mergeCell ref="BJ23:BZ23"/>
    <mergeCell ref="AT27:BI27"/>
    <mergeCell ref="BJ27:BZ27"/>
    <mergeCell ref="CA27:CO27"/>
    <mergeCell ref="CP25:DD25"/>
    <mergeCell ref="CA16:CO16"/>
    <mergeCell ref="AT19:BI19"/>
    <mergeCell ref="BJ19:BZ19"/>
    <mergeCell ref="BJ22:BZ22"/>
    <mergeCell ref="CA25:CO25"/>
    <mergeCell ref="CP16:DD16"/>
    <mergeCell ref="CP24:DD24"/>
    <mergeCell ref="CP21:DD21"/>
    <mergeCell ref="CP20:DD20"/>
    <mergeCell ref="CA20:CO20"/>
    <mergeCell ref="CP18:DD18"/>
    <mergeCell ref="CA19:CO19"/>
    <mergeCell ref="CP19:DD19"/>
    <mergeCell ref="CP23:DD23"/>
    <mergeCell ref="CA23:CO23"/>
    <mergeCell ref="CA17:CO17"/>
    <mergeCell ref="A18:AS18"/>
    <mergeCell ref="AT18:BI18"/>
    <mergeCell ref="BJ18:BZ18"/>
    <mergeCell ref="CA18:CO18"/>
    <mergeCell ref="AT17:BI17"/>
    <mergeCell ref="A15:AS15"/>
    <mergeCell ref="AT15:BI15"/>
    <mergeCell ref="BJ15:BZ15"/>
    <mergeCell ref="BJ17:BZ17"/>
    <mergeCell ref="A21:AS21"/>
    <mergeCell ref="AT21:BI21"/>
    <mergeCell ref="AT16:BI16"/>
    <mergeCell ref="BJ16:BZ16"/>
    <mergeCell ref="A19:AS19"/>
    <mergeCell ref="A17:AS17"/>
    <mergeCell ref="A20:AS20"/>
    <mergeCell ref="BJ20:BZ20"/>
    <mergeCell ref="BJ21:BZ21"/>
    <mergeCell ref="BE141:BX141"/>
    <mergeCell ref="CA141:DD141"/>
    <mergeCell ref="G142:AI142"/>
    <mergeCell ref="AT22:BI22"/>
    <mergeCell ref="A121:AS121"/>
    <mergeCell ref="A119:AS119"/>
    <mergeCell ref="A120:AS120"/>
    <mergeCell ref="C144:F144"/>
    <mergeCell ref="J144:AA144"/>
    <mergeCell ref="AB144:AE144"/>
    <mergeCell ref="AF144:AI144"/>
    <mergeCell ref="BE138:BX138"/>
    <mergeCell ref="CA138:DD138"/>
    <mergeCell ref="BE139:BX139"/>
    <mergeCell ref="CA139:DD139"/>
    <mergeCell ref="BE140:BX140"/>
    <mergeCell ref="CA140:DD140"/>
    <mergeCell ref="CP12:DD12"/>
    <mergeCell ref="BE134:BX134"/>
    <mergeCell ref="CA134:DD134"/>
    <mergeCell ref="BE135:BX135"/>
    <mergeCell ref="CA135:DD135"/>
    <mergeCell ref="CA22:CO22"/>
    <mergeCell ref="CP17:DD17"/>
    <mergeCell ref="CP22:DD22"/>
    <mergeCell ref="AT23:BI23"/>
    <mergeCell ref="CA21:CO21"/>
    <mergeCell ref="CP10:DD10"/>
    <mergeCell ref="CA9:CO9"/>
    <mergeCell ref="CA15:CO15"/>
    <mergeCell ref="CP15:DD15"/>
    <mergeCell ref="CA13:CO13"/>
    <mergeCell ref="CP13:DD13"/>
    <mergeCell ref="CA14:CO14"/>
    <mergeCell ref="CP14:DD14"/>
    <mergeCell ref="CA12:CO12"/>
    <mergeCell ref="CP11:DD11"/>
    <mergeCell ref="BJ12:BZ12"/>
    <mergeCell ref="A11:AS11"/>
    <mergeCell ref="A14:AS14"/>
    <mergeCell ref="AT11:BI11"/>
    <mergeCell ref="BJ11:BZ11"/>
    <mergeCell ref="BJ13:BZ13"/>
    <mergeCell ref="BJ14:BZ14"/>
    <mergeCell ref="AT12:BI12"/>
    <mergeCell ref="CA7:CO7"/>
    <mergeCell ref="BJ8:BZ8"/>
    <mergeCell ref="CA8:CO8"/>
    <mergeCell ref="AT8:BI8"/>
    <mergeCell ref="AT20:BI20"/>
    <mergeCell ref="A13:AS13"/>
    <mergeCell ref="AT13:BI13"/>
    <mergeCell ref="AT14:BI14"/>
    <mergeCell ref="A16:AS16"/>
    <mergeCell ref="A12:AS12"/>
    <mergeCell ref="AT119:BI119"/>
    <mergeCell ref="B85:AS85"/>
    <mergeCell ref="B40:AS40"/>
    <mergeCell ref="AT40:BI40"/>
    <mergeCell ref="A24:AS24"/>
    <mergeCell ref="A55:AS55"/>
    <mergeCell ref="A32:AS32"/>
    <mergeCell ref="A31:AS31"/>
    <mergeCell ref="B28:AS28"/>
    <mergeCell ref="B48:AS48"/>
    <mergeCell ref="A39:AS39"/>
    <mergeCell ref="AT38:BI38"/>
    <mergeCell ref="A35:AS35"/>
    <mergeCell ref="AT35:BI35"/>
    <mergeCell ref="AT46:BI46"/>
    <mergeCell ref="A34:AS34"/>
    <mergeCell ref="AT37:BI37"/>
    <mergeCell ref="A38:AS38"/>
    <mergeCell ref="A42:AS42"/>
    <mergeCell ref="AT54:BI54"/>
    <mergeCell ref="A62:AS62"/>
    <mergeCell ref="AT62:BI62"/>
    <mergeCell ref="A49:AS49"/>
    <mergeCell ref="A37:AS37"/>
    <mergeCell ref="AT39:BI39"/>
    <mergeCell ref="AT49:BI49"/>
    <mergeCell ref="AT56:BI56"/>
    <mergeCell ref="B56:AS56"/>
    <mergeCell ref="AT55:BI55"/>
    <mergeCell ref="CA90:CO90"/>
    <mergeCell ref="CA113:CO113"/>
    <mergeCell ref="BJ114:BZ114"/>
    <mergeCell ref="CA114:CO114"/>
    <mergeCell ref="BJ94:BZ94"/>
    <mergeCell ref="CA100:CO100"/>
    <mergeCell ref="BJ95:BZ95"/>
    <mergeCell ref="CA95:CO95"/>
    <mergeCell ref="CA108:CO108"/>
    <mergeCell ref="CA105:CO105"/>
    <mergeCell ref="BJ89:BZ89"/>
    <mergeCell ref="A87:AS87"/>
    <mergeCell ref="CA87:CO87"/>
    <mergeCell ref="A25:AS25"/>
    <mergeCell ref="A54:AS54"/>
    <mergeCell ref="BJ64:BZ64"/>
    <mergeCell ref="B74:AS74"/>
    <mergeCell ref="AT74:BI74"/>
    <mergeCell ref="A36:AS36"/>
    <mergeCell ref="AT57:BI57"/>
    <mergeCell ref="A26:AS26"/>
    <mergeCell ref="A27:AS27"/>
    <mergeCell ref="A102:AS102"/>
    <mergeCell ref="BJ102:BZ102"/>
    <mergeCell ref="CA102:CO102"/>
    <mergeCell ref="A104:AS104"/>
    <mergeCell ref="CA104:CO104"/>
    <mergeCell ref="BJ104:BZ104"/>
    <mergeCell ref="A103:AS103"/>
    <mergeCell ref="A89:AS89"/>
    <mergeCell ref="AT89:BI89"/>
    <mergeCell ref="A5:AS6"/>
    <mergeCell ref="AT5:BI6"/>
    <mergeCell ref="AT10:BI10"/>
    <mergeCell ref="AT30:BI30"/>
    <mergeCell ref="AT36:BI36"/>
    <mergeCell ref="AT28:BI28"/>
    <mergeCell ref="AT25:BI25"/>
    <mergeCell ref="B29:AS29"/>
    <mergeCell ref="A33:AS33"/>
    <mergeCell ref="BJ5:BZ6"/>
    <mergeCell ref="AT9:BI9"/>
    <mergeCell ref="A7:AS7"/>
    <mergeCell ref="A9:AS9"/>
    <mergeCell ref="A8:AS8"/>
    <mergeCell ref="BJ10:BZ10"/>
    <mergeCell ref="A10:AS10"/>
    <mergeCell ref="BJ7:BZ7"/>
    <mergeCell ref="BJ9:BZ9"/>
    <mergeCell ref="AT7:BI7"/>
    <mergeCell ref="BJ31:BZ31"/>
    <mergeCell ref="BJ32:BZ32"/>
    <mergeCell ref="BJ68:BZ68"/>
    <mergeCell ref="BJ40:BZ40"/>
    <mergeCell ref="BJ42:BZ42"/>
    <mergeCell ref="BJ45:BZ45"/>
    <mergeCell ref="BJ66:BZ66"/>
    <mergeCell ref="BJ30:BZ30"/>
    <mergeCell ref="BJ28:BZ28"/>
    <mergeCell ref="BJ26:BZ26"/>
    <mergeCell ref="CA52:CO52"/>
    <mergeCell ref="BJ33:BZ33"/>
    <mergeCell ref="BJ35:BZ35"/>
    <mergeCell ref="CA30:CO30"/>
    <mergeCell ref="CA34:CO34"/>
    <mergeCell ref="BJ38:BZ38"/>
    <mergeCell ref="CA38:CO38"/>
    <mergeCell ref="CA55:CO55"/>
    <mergeCell ref="BJ43:BY43"/>
    <mergeCell ref="BJ52:BZ52"/>
    <mergeCell ref="BJ53:BZ53"/>
    <mergeCell ref="BJ54:BZ54"/>
    <mergeCell ref="CA43:CO43"/>
    <mergeCell ref="BJ44:BZ44"/>
    <mergeCell ref="BJ46:BZ46"/>
    <mergeCell ref="CA54:CO54"/>
    <mergeCell ref="BJ55:BZ55"/>
    <mergeCell ref="CP6:DD6"/>
    <mergeCell ref="CP7:DD7"/>
    <mergeCell ref="CP8:DD8"/>
    <mergeCell ref="CA67:CO67"/>
    <mergeCell ref="CP9:DD9"/>
    <mergeCell ref="CP54:DD54"/>
    <mergeCell ref="CA56:CO56"/>
    <mergeCell ref="CA10:CO10"/>
    <mergeCell ref="CA6:CO6"/>
    <mergeCell ref="CA28:CO28"/>
    <mergeCell ref="CP125:DD125"/>
    <mergeCell ref="CP109:DD109"/>
    <mergeCell ref="CP110:DD110"/>
    <mergeCell ref="CP122:DD122"/>
    <mergeCell ref="CP99:DD99"/>
    <mergeCell ref="CP106:DD106"/>
    <mergeCell ref="CP108:DD108"/>
    <mergeCell ref="CP100:DD100"/>
    <mergeCell ref="CP111:DD111"/>
    <mergeCell ref="CP117:DD117"/>
    <mergeCell ref="CP116:DD116"/>
    <mergeCell ref="CP128:DD128"/>
    <mergeCell ref="CP72:DD72"/>
    <mergeCell ref="CP77:DD77"/>
    <mergeCell ref="CA64:CO64"/>
    <mergeCell ref="CA89:CO89"/>
    <mergeCell ref="CP95:DD95"/>
    <mergeCell ref="CA68:CO68"/>
    <mergeCell ref="CP68:DD68"/>
    <mergeCell ref="CP70:DD70"/>
    <mergeCell ref="CP129:DD129"/>
    <mergeCell ref="CP74:DD74"/>
    <mergeCell ref="CP79:DD79"/>
    <mergeCell ref="CP62:DD62"/>
    <mergeCell ref="CP67:DD67"/>
    <mergeCell ref="CP40:DD40"/>
    <mergeCell ref="CP48:DD48"/>
    <mergeCell ref="CP56:DD56"/>
    <mergeCell ref="CP89:DD89"/>
    <mergeCell ref="CP91:DD91"/>
    <mergeCell ref="CP49:DD49"/>
    <mergeCell ref="CA40:CO40"/>
    <mergeCell ref="CA48:CO48"/>
    <mergeCell ref="CP41:DD41"/>
    <mergeCell ref="CA44:CO44"/>
    <mergeCell ref="CP46:DD46"/>
    <mergeCell ref="CA46:CO46"/>
    <mergeCell ref="CA42:CO42"/>
    <mergeCell ref="CA49:CO49"/>
    <mergeCell ref="CA45:CO45"/>
    <mergeCell ref="CP31:DD31"/>
    <mergeCell ref="CP36:DD36"/>
    <mergeCell ref="CP37:DD37"/>
    <mergeCell ref="CA31:CO31"/>
    <mergeCell ref="CA32:CO32"/>
    <mergeCell ref="BJ39:BZ39"/>
    <mergeCell ref="BJ37:BZ37"/>
    <mergeCell ref="CA37:CO37"/>
    <mergeCell ref="CA33:CO33"/>
    <mergeCell ref="BJ34:BZ34"/>
    <mergeCell ref="CP50:DD50"/>
    <mergeCell ref="A2:DD2"/>
    <mergeCell ref="A30:AS30"/>
    <mergeCell ref="BJ36:BZ36"/>
    <mergeCell ref="CA36:CO36"/>
    <mergeCell ref="CP30:DD30"/>
    <mergeCell ref="CA11:CO11"/>
    <mergeCell ref="CP28:DD28"/>
    <mergeCell ref="BJ25:BZ25"/>
    <mergeCell ref="CA35:CO35"/>
    <mergeCell ref="BJ125:BZ125"/>
    <mergeCell ref="AT125:BI125"/>
    <mergeCell ref="BJ109:BZ109"/>
    <mergeCell ref="BJ110:BZ110"/>
    <mergeCell ref="B110:AS110"/>
    <mergeCell ref="A46:AS46"/>
    <mergeCell ref="BJ48:BZ48"/>
    <mergeCell ref="BJ49:BZ49"/>
    <mergeCell ref="A57:AS57"/>
    <mergeCell ref="BJ62:BZ62"/>
    <mergeCell ref="CP32:DD32"/>
    <mergeCell ref="CP33:DD33"/>
    <mergeCell ref="CP34:DD34"/>
    <mergeCell ref="CA63:CO63"/>
    <mergeCell ref="CP63:DD63"/>
    <mergeCell ref="CA59:CO59"/>
    <mergeCell ref="CA60:CO60"/>
    <mergeCell ref="CA61:CO61"/>
    <mergeCell ref="CA53:CO53"/>
    <mergeCell ref="CA58:CO58"/>
    <mergeCell ref="CA62:CO62"/>
    <mergeCell ref="AT63:BI63"/>
    <mergeCell ref="A63:AS63"/>
    <mergeCell ref="A65:AS65"/>
    <mergeCell ref="AT65:BI65"/>
    <mergeCell ref="BJ65:BZ65"/>
    <mergeCell ref="CA65:CO65"/>
    <mergeCell ref="BJ63:BZ63"/>
    <mergeCell ref="CP65:DD65"/>
    <mergeCell ref="B64:AS64"/>
    <mergeCell ref="AT64:BI64"/>
    <mergeCell ref="CP64:DD64"/>
    <mergeCell ref="A67:AS67"/>
    <mergeCell ref="AT67:BI67"/>
    <mergeCell ref="BJ67:BZ67"/>
    <mergeCell ref="CA66:CO66"/>
    <mergeCell ref="A66:AS66"/>
    <mergeCell ref="A70:AS70"/>
    <mergeCell ref="AT70:BI70"/>
    <mergeCell ref="BJ70:BZ70"/>
    <mergeCell ref="A68:AS68"/>
    <mergeCell ref="AT68:BI68"/>
    <mergeCell ref="AT72:BI72"/>
    <mergeCell ref="BJ72:BZ72"/>
    <mergeCell ref="B69:AS69"/>
    <mergeCell ref="AT69:BI69"/>
    <mergeCell ref="A72:AS72"/>
    <mergeCell ref="CA72:CO72"/>
    <mergeCell ref="A75:AS75"/>
    <mergeCell ref="AT75:BI75"/>
    <mergeCell ref="BJ75:BZ75"/>
    <mergeCell ref="CA75:CO75"/>
    <mergeCell ref="CA74:CO74"/>
    <mergeCell ref="BJ74:BZ74"/>
    <mergeCell ref="A73:AS73"/>
    <mergeCell ref="BJ73:BZ73"/>
    <mergeCell ref="A78:AS78"/>
    <mergeCell ref="AT78:BI78"/>
    <mergeCell ref="BJ78:BZ78"/>
    <mergeCell ref="CA78:CO78"/>
    <mergeCell ref="CP78:DD78"/>
    <mergeCell ref="A77:AS77"/>
    <mergeCell ref="AT77:BI77"/>
    <mergeCell ref="CA77:CO77"/>
    <mergeCell ref="BJ77:BZ77"/>
    <mergeCell ref="A115:AS115"/>
    <mergeCell ref="A114:AS114"/>
    <mergeCell ref="A113:AS113"/>
    <mergeCell ref="A112:AS112"/>
    <mergeCell ref="CP107:DD107"/>
    <mergeCell ref="BJ112:BZ112"/>
    <mergeCell ref="CA112:CO112"/>
    <mergeCell ref="BJ113:BZ113"/>
    <mergeCell ref="A108:AS108"/>
    <mergeCell ref="AT108:BI108"/>
    <mergeCell ref="CP83:DD83"/>
    <mergeCell ref="CP84:DD84"/>
    <mergeCell ref="CP86:DD86"/>
    <mergeCell ref="CP88:DD88"/>
    <mergeCell ref="CP85:DD85"/>
    <mergeCell ref="A80:AS80"/>
    <mergeCell ref="AT80:BI80"/>
    <mergeCell ref="BJ80:BZ80"/>
    <mergeCell ref="CA80:CO80"/>
    <mergeCell ref="A83:AS83"/>
    <mergeCell ref="B79:AS79"/>
    <mergeCell ref="AT79:BI79"/>
    <mergeCell ref="CA79:CO79"/>
    <mergeCell ref="BJ79:BZ79"/>
    <mergeCell ref="A82:AS82"/>
    <mergeCell ref="AT82:BI82"/>
    <mergeCell ref="BJ82:BZ82"/>
    <mergeCell ref="CA82:CO82"/>
    <mergeCell ref="A81:AS81"/>
    <mergeCell ref="BJ81:BZ81"/>
    <mergeCell ref="AT83:BI83"/>
    <mergeCell ref="BJ83:BZ83"/>
    <mergeCell ref="CA83:CO83"/>
    <mergeCell ref="A84:AS84"/>
    <mergeCell ref="AT84:BI84"/>
    <mergeCell ref="BJ84:BZ84"/>
    <mergeCell ref="CA84:CO84"/>
    <mergeCell ref="AT86:BI86"/>
    <mergeCell ref="CA85:CO85"/>
    <mergeCell ref="BJ85:BZ85"/>
    <mergeCell ref="CA86:CO86"/>
    <mergeCell ref="BJ86:BZ86"/>
    <mergeCell ref="AT85:BI85"/>
    <mergeCell ref="CP101:DD101"/>
    <mergeCell ref="A88:AS88"/>
    <mergeCell ref="AT88:BI88"/>
    <mergeCell ref="CP90:DD90"/>
    <mergeCell ref="A90:AS90"/>
    <mergeCell ref="AT90:BI90"/>
    <mergeCell ref="BJ88:BZ88"/>
    <mergeCell ref="BJ90:BZ90"/>
    <mergeCell ref="CA88:CO88"/>
    <mergeCell ref="AT95:BI95"/>
    <mergeCell ref="A106:AS106"/>
    <mergeCell ref="A99:AS99"/>
    <mergeCell ref="AT99:BI99"/>
    <mergeCell ref="BJ99:BZ99"/>
    <mergeCell ref="CA99:CO99"/>
    <mergeCell ref="A101:AS101"/>
    <mergeCell ref="AT101:BI101"/>
    <mergeCell ref="BJ101:BZ101"/>
    <mergeCell ref="CA101:CO101"/>
    <mergeCell ref="BJ105:BZ105"/>
    <mergeCell ref="BJ103:BZ103"/>
    <mergeCell ref="CA103:CO103"/>
    <mergeCell ref="BJ108:BZ108"/>
    <mergeCell ref="AT94:BI94"/>
    <mergeCell ref="CA94:CO94"/>
    <mergeCell ref="BJ100:BZ100"/>
    <mergeCell ref="A97:AS97"/>
    <mergeCell ref="AT97:BI97"/>
    <mergeCell ref="BJ97:BZ97"/>
    <mergeCell ref="CA97:CO97"/>
    <mergeCell ref="AT91:BI91"/>
    <mergeCell ref="BJ91:BZ91"/>
    <mergeCell ref="CA91:CO91"/>
    <mergeCell ref="A95:AS95"/>
    <mergeCell ref="B93:AS93"/>
    <mergeCell ref="A98:AS98"/>
    <mergeCell ref="AT98:BI98"/>
    <mergeCell ref="BJ98:BZ98"/>
    <mergeCell ref="CA98:CO98"/>
    <mergeCell ref="AT106:BI106"/>
    <mergeCell ref="BJ106:BZ106"/>
    <mergeCell ref="CA106:CO106"/>
    <mergeCell ref="AT100:BI100"/>
    <mergeCell ref="B100:AS100"/>
    <mergeCell ref="A105:AS105"/>
    <mergeCell ref="A107:AS107"/>
    <mergeCell ref="AT107:BI107"/>
    <mergeCell ref="BJ107:BZ107"/>
    <mergeCell ref="CA107:CO107"/>
    <mergeCell ref="A111:AS111"/>
    <mergeCell ref="AT111:BI111"/>
    <mergeCell ref="BJ111:BZ111"/>
    <mergeCell ref="CA111:CO111"/>
    <mergeCell ref="CA110:CO110"/>
    <mergeCell ref="B109:AS109"/>
    <mergeCell ref="CA109:CO109"/>
    <mergeCell ref="AT109:BI109"/>
    <mergeCell ref="AT110:BI110"/>
    <mergeCell ref="A117:AS117"/>
    <mergeCell ref="AT117:BI117"/>
    <mergeCell ref="BJ117:BZ117"/>
    <mergeCell ref="CA117:CO117"/>
    <mergeCell ref="A116:AS116"/>
    <mergeCell ref="AT116:BI116"/>
    <mergeCell ref="BJ116:BZ116"/>
    <mergeCell ref="CA116:CO116"/>
    <mergeCell ref="CA126:CO126"/>
    <mergeCell ref="CP118:DD118"/>
    <mergeCell ref="A118:AS118"/>
    <mergeCell ref="AT118:BI118"/>
    <mergeCell ref="BJ118:BZ118"/>
    <mergeCell ref="CA118:CO118"/>
    <mergeCell ref="B125:AS125"/>
    <mergeCell ref="CA125:CO125"/>
    <mergeCell ref="CP126:DD126"/>
    <mergeCell ref="BJ121:BZ121"/>
    <mergeCell ref="AT129:BI129"/>
    <mergeCell ref="BJ129:BZ129"/>
    <mergeCell ref="CA129:CO129"/>
    <mergeCell ref="A122:AS122"/>
    <mergeCell ref="AT122:BI122"/>
    <mergeCell ref="BJ122:BZ122"/>
    <mergeCell ref="CA122:CO122"/>
    <mergeCell ref="A126:AS126"/>
    <mergeCell ref="AT126:BI126"/>
    <mergeCell ref="BJ126:BZ126"/>
    <mergeCell ref="CP130:DD130"/>
    <mergeCell ref="A130:AS130"/>
    <mergeCell ref="AT130:BI130"/>
    <mergeCell ref="BJ130:BZ130"/>
    <mergeCell ref="CA130:CO130"/>
    <mergeCell ref="A128:AS128"/>
    <mergeCell ref="AT128:BI128"/>
    <mergeCell ref="BJ128:BZ128"/>
    <mergeCell ref="CA128:CO128"/>
    <mergeCell ref="A129:AS129"/>
    <mergeCell ref="A41:AS41"/>
    <mergeCell ref="AT41:BI41"/>
    <mergeCell ref="BJ41:BZ41"/>
    <mergeCell ref="CA41:CO41"/>
    <mergeCell ref="CA39:CO39"/>
    <mergeCell ref="A43:AS43"/>
    <mergeCell ref="A44:AS44"/>
    <mergeCell ref="AT47:BI47"/>
    <mergeCell ref="BJ47:BZ47"/>
    <mergeCell ref="A50:AS50"/>
    <mergeCell ref="A47:AS47"/>
    <mergeCell ref="AT48:BI48"/>
    <mergeCell ref="A45:AS45"/>
    <mergeCell ref="CA47:CO47"/>
    <mergeCell ref="BJ61:BZ61"/>
    <mergeCell ref="BJ57:BZ57"/>
    <mergeCell ref="BJ56:BZ56"/>
    <mergeCell ref="A51:AS51"/>
    <mergeCell ref="CA50:CO50"/>
    <mergeCell ref="CA51:CO51"/>
    <mergeCell ref="A52:AS52"/>
    <mergeCell ref="A53:AS53"/>
    <mergeCell ref="BJ50:BZ50"/>
    <mergeCell ref="BJ51:BZ51"/>
    <mergeCell ref="AT93:BI93"/>
    <mergeCell ref="BJ93:BZ93"/>
    <mergeCell ref="CA57:CO57"/>
    <mergeCell ref="A58:AS58"/>
    <mergeCell ref="A61:AS61"/>
    <mergeCell ref="A59:AS59"/>
    <mergeCell ref="A60:AS60"/>
    <mergeCell ref="BJ58:BZ58"/>
    <mergeCell ref="BJ59:BZ59"/>
    <mergeCell ref="BJ60:BZ60"/>
    <mergeCell ref="B92:AS92"/>
    <mergeCell ref="AU92:BI92"/>
    <mergeCell ref="BJ92:BZ92"/>
    <mergeCell ref="A91:AS91"/>
    <mergeCell ref="A86:AS8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47" r:id="rId1"/>
  <rowBreaks count="2" manualBreakCount="2">
    <brk id="47" max="107" man="1"/>
    <brk id="103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2018-05-31T07:57:59Z</cp:lastPrinted>
  <dcterms:created xsi:type="dcterms:W3CDTF">2010-11-26T07:12:57Z</dcterms:created>
  <dcterms:modified xsi:type="dcterms:W3CDTF">2018-05-31T07:58:08Z</dcterms:modified>
  <cp:category/>
  <cp:version/>
  <cp:contentType/>
  <cp:contentStatus/>
</cp:coreProperties>
</file>